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37" activeTab="8"/>
  </bookViews>
  <sheets>
    <sheet name="Титульный" sheetId="1" r:id="rId1"/>
    <sheet name="раздел 1" sheetId="2" r:id="rId2"/>
    <sheet name="раздел 2" sheetId="3" r:id="rId3"/>
    <sheet name="раздел 3 (1)" sheetId="4" r:id="rId4"/>
    <sheet name="раздел 3 (2)" sheetId="5" r:id="rId5"/>
    <sheet name="приложение 1" sheetId="6" r:id="rId6"/>
    <sheet name="приложение 2 (1)" sheetId="7" r:id="rId7"/>
    <sheet name="приложение 2 (2)" sheetId="8" r:id="rId8"/>
    <sheet name="приложение 2 (3)" sheetId="9" r:id="rId9"/>
    <sheet name="Лист1" sheetId="10" r:id="rId10"/>
  </sheets>
  <definedNames>
    <definedName name="_ftn1" localSheetId="1">'раздел 1'!#REF!</definedName>
    <definedName name="_ftn1" localSheetId="2">'раздел 2'!#REF!</definedName>
    <definedName name="_ftn1" localSheetId="3">'раздел 3 (1)'!#REF!</definedName>
    <definedName name="_ftn1" localSheetId="0">'Титульный'!#REF!</definedName>
    <definedName name="_ftn2" localSheetId="1">'раздел 1'!#REF!</definedName>
    <definedName name="_ftn2" localSheetId="2">'раздел 2'!#REF!</definedName>
    <definedName name="_ftn2" localSheetId="3">'раздел 3 (1)'!#REF!</definedName>
    <definedName name="_ftn2" localSheetId="0">'Титульный'!#REF!</definedName>
    <definedName name="_ftnref1" localSheetId="1">'раздел 1'!#REF!</definedName>
    <definedName name="_ftnref1" localSheetId="2">'раздел 2'!#REF!</definedName>
    <definedName name="_ftnref1" localSheetId="3">'раздел 3 (1)'!#REF!</definedName>
    <definedName name="_ftnref1" localSheetId="0">'Титульный'!#REF!</definedName>
    <definedName name="_ftnref2" localSheetId="1">'раздел 1'!#REF!</definedName>
    <definedName name="_ftnref2" localSheetId="2">'раздел 2'!#REF!</definedName>
    <definedName name="_ftnref2" localSheetId="3">'раздел 3 (1)'!#REF!</definedName>
    <definedName name="_ftnref2" localSheetId="0">'Титульный'!#REF!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6" authorId="0">
      <text>
        <r>
          <rPr>
            <b/>
            <sz val="8"/>
            <color indexed="8"/>
            <rFont val="Tahoma"/>
            <family val="2"/>
          </rPr>
          <t xml:space="preserve">имя:
</t>
        </r>
        <r>
          <rPr>
            <sz val="8"/>
            <color indexed="8"/>
            <rFont val="Tahoma"/>
            <family val="2"/>
          </rPr>
          <t>Заполняется полное и сокращенное (в скобках)наименование учреждения</t>
        </r>
      </text>
    </comment>
    <comment ref="A27" authorId="0">
      <text>
        <r>
          <rPr>
            <b/>
            <sz val="8"/>
            <color indexed="8"/>
            <rFont val="Tahoma"/>
            <family val="2"/>
          </rPr>
          <t xml:space="preserve">имя:
</t>
        </r>
        <r>
          <rPr>
            <sz val="8"/>
            <color indexed="8"/>
            <rFont val="Tahoma"/>
            <family val="2"/>
          </rPr>
          <t>добавляется наименование органа, осуществляющего функции и полномочия учредителя</t>
        </r>
      </text>
    </comment>
    <comment ref="A30" authorId="0">
      <text>
        <r>
          <rPr>
            <b/>
            <sz val="8"/>
            <color indexed="8"/>
            <rFont val="Tahoma"/>
            <family val="2"/>
          </rPr>
          <t xml:space="preserve">имя:
</t>
        </r>
        <r>
          <rPr>
            <sz val="8"/>
            <color indexed="8"/>
            <rFont val="Tahoma"/>
            <family val="2"/>
          </rPr>
          <t>добавляется адрес фактического местонахождения учреждения</t>
        </r>
      </text>
    </comment>
    <comment ref="B20" authorId="0">
      <text>
        <r>
          <rPr>
            <b/>
            <sz val="8"/>
            <color indexed="8"/>
            <rFont val="Tahoma"/>
            <family val="2"/>
          </rPr>
          <t xml:space="preserve">имя:
</t>
        </r>
        <r>
          <rPr>
            <sz val="8"/>
            <color indexed="8"/>
            <rFont val="Tahoma"/>
            <family val="2"/>
          </rPr>
          <t>заполняется ИНН</t>
        </r>
      </text>
    </comment>
    <comment ref="B21" authorId="0">
      <text>
        <r>
          <rPr>
            <b/>
            <sz val="8"/>
            <color indexed="8"/>
            <rFont val="Tahoma"/>
            <family val="2"/>
          </rPr>
          <t xml:space="preserve">имя:
</t>
        </r>
        <r>
          <rPr>
            <sz val="8"/>
            <color indexed="8"/>
            <rFont val="Tahoma"/>
            <family val="2"/>
          </rPr>
          <t>добавляется КПП</t>
        </r>
      </text>
    </comment>
  </commentList>
</comments>
</file>

<file path=xl/comments2.xml><?xml version="1.0" encoding="utf-8"?>
<comments xmlns="http://schemas.openxmlformats.org/spreadsheetml/2006/main">
  <authors>
    <author/>
    <author>имя</author>
  </authors>
  <commentList>
    <comment ref="A7" authorId="0">
      <text>
        <r>
          <rPr>
            <b/>
            <sz val="8"/>
            <color indexed="8"/>
            <rFont val="Tahoma"/>
            <family val="2"/>
          </rPr>
          <t xml:space="preserve">имя:
</t>
        </r>
        <r>
          <rPr>
            <sz val="8"/>
            <color indexed="8"/>
            <rFont val="Tahoma"/>
            <family val="2"/>
          </rPr>
          <t>заполняются цели деятельности учреждения в соответствии с действующим законодательством , иными нормативными правовыми актами и уставом учреждения</t>
        </r>
      </text>
    </comment>
    <comment ref="A9" authorId="1">
      <text>
        <r>
          <rPr>
            <b/>
            <sz val="8"/>
            <rFont val="Tahoma"/>
            <family val="0"/>
          </rPr>
          <t>имя:</t>
        </r>
        <r>
          <rPr>
            <sz val="8"/>
            <rFont val="Tahoma"/>
            <family val="0"/>
          </rPr>
          <t xml:space="preserve">
заполняются виды деятельности учреждения, относящиеся к его основным видам деятельности в соответствии с уставом учреждения</t>
        </r>
      </text>
    </comment>
    <comment ref="A11" authorId="1">
      <text>
        <r>
          <rPr>
            <b/>
            <sz val="8"/>
            <rFont val="Tahoma"/>
            <family val="0"/>
          </rPr>
          <t>имя:</t>
        </r>
        <r>
          <rPr>
            <sz val="8"/>
            <rFont val="Tahoma"/>
            <family val="0"/>
          </rPr>
          <t xml:space="preserve">
заполняются виды деятельности учреждения, относящиеся к его основным видам деятельности в соответствии с уставом учреждения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ahoma"/>
            <family val="2"/>
          </rPr>
          <t>Показатели финансового состояния учреждения составляются на последнюю отчетную дату, предшествующую дате составления Плана и эта дата должна быть указана в строке «Наименование показателя по состоянию на «___»___________ 20___года»</t>
        </r>
      </text>
    </comment>
    <comment ref="F5" authorId="0">
      <text>
        <r>
          <rPr>
            <sz val="8"/>
            <color indexed="8"/>
            <rFont val="Tahoma"/>
            <family val="2"/>
          </rPr>
          <t>Показатели финансового состояния учреждения заполняются в рублях с точностью до двух знаков после запятой</t>
        </r>
      </text>
    </comment>
  </commentList>
</comments>
</file>

<file path=xl/sharedStrings.xml><?xml version="1.0" encoding="utf-8"?>
<sst xmlns="http://schemas.openxmlformats.org/spreadsheetml/2006/main" count="596" uniqueCount="298">
  <si>
    <t>УТВЕРЖДАЮ</t>
  </si>
  <si>
    <t>(подпись)</t>
  </si>
  <si>
    <t>(расшифровка подписи)</t>
  </si>
  <si>
    <t>План финансово - хозяйственной деятельности</t>
  </si>
  <si>
    <t>КОДЫ</t>
  </si>
  <si>
    <t>Наименование  учреждения:</t>
  </si>
  <si>
    <t>Форма по КФД</t>
  </si>
  <si>
    <t>Дата</t>
  </si>
  <si>
    <t>по ОКПО</t>
  </si>
  <si>
    <t>ИНН</t>
  </si>
  <si>
    <t>КПП</t>
  </si>
  <si>
    <t>Единица измерения: руб.</t>
  </si>
  <si>
    <t>по ОКЕИ</t>
  </si>
  <si>
    <t>Наименование органа, осуществляющего функции и полномочия учредителя:</t>
  </si>
  <si>
    <t xml:space="preserve">Адрес фактического местонахождения учреждения: </t>
  </si>
  <si>
    <t>(наименование учреждения)</t>
  </si>
  <si>
    <t xml:space="preserve">I.  Сведения о деятельности учреждения </t>
  </si>
  <si>
    <t>1.1. Цели деятельности учреждения  в соответствии с законодательством и уставом учреждения :</t>
  </si>
  <si>
    <t>1.2. Виды деятельности  учреждения , относящиеся к его основным видам деятельности в соответствии с уставом учреждения ):</t>
  </si>
  <si>
    <t>1.3. Перечень услуг (работ), относящихся в соответствии с уставом (положением) к основным видам деятельности учреждения, осуществляемых на платной основе:</t>
  </si>
  <si>
    <r>
      <rPr>
        <sz val="11"/>
        <rFont val="Times New Roman"/>
        <family val="1"/>
      </rPr>
      <t>(</t>
    </r>
    <r>
      <rPr>
        <sz val="9"/>
        <rFont val="Times New Roman"/>
        <family val="1"/>
      </rPr>
      <t>наименование учреждения)</t>
    </r>
  </si>
  <si>
    <t xml:space="preserve">II.  Показатели финансового состояния учреждения </t>
  </si>
  <si>
    <t>Наименование показателя</t>
  </si>
  <si>
    <t>Сумма, руб.</t>
  </si>
  <si>
    <r>
      <rPr>
        <b/>
        <sz val="11"/>
        <rFont val="Times New Roman"/>
        <family val="1"/>
      </rPr>
      <t>I. Нефинансовые активы, всего</t>
    </r>
    <r>
      <rPr>
        <sz val="11"/>
        <rFont val="Times New Roman"/>
        <family val="1"/>
      </rPr>
      <t>:</t>
    </r>
  </si>
  <si>
    <t>из них:</t>
  </si>
  <si>
    <t>1.1. Недвижимое имущество, всего</t>
  </si>
  <si>
    <t xml:space="preserve">       в том числе:</t>
  </si>
  <si>
    <t>1.1.1. Остаточная стоимость</t>
  </si>
  <si>
    <t>1.2. Особо ценное движимое имущество, всего</t>
  </si>
  <si>
    <t>1.2.1.Остаточная стоимость</t>
  </si>
  <si>
    <t>II. Финансовые активы, всего</t>
  </si>
  <si>
    <t>III. Обязательства, всего</t>
  </si>
  <si>
    <t>Всего, 
руб.</t>
  </si>
  <si>
    <t>Остаток средств на начало  финансового года</t>
  </si>
  <si>
    <t>Х</t>
  </si>
  <si>
    <t>Главный экономист</t>
  </si>
  <si>
    <t xml:space="preserve">    (расшифровка подписи)</t>
  </si>
  <si>
    <t>(телефон)</t>
  </si>
  <si>
    <t xml:space="preserve">Утверждаю </t>
  </si>
  <si>
    <t>Начальник управления образования</t>
  </si>
  <si>
    <t>С.Г. Демченко</t>
  </si>
  <si>
    <t>СВЕДЕНИЯ</t>
  </si>
  <si>
    <t>Форма по ОКУД</t>
  </si>
  <si>
    <t>Муниципальное учреждение (подразделение)</t>
  </si>
  <si>
    <t>ИНН / КПП</t>
  </si>
  <si>
    <t>Дата представления предыдущих Сведений</t>
  </si>
  <si>
    <t>Наименование бюджета</t>
  </si>
  <si>
    <t>по ОКАТО</t>
  </si>
  <si>
    <t xml:space="preserve">Нименование органа, осуществляющего </t>
  </si>
  <si>
    <t>функции и полномочия учредителя</t>
  </si>
  <si>
    <t>Глава по БК</t>
  </si>
  <si>
    <t>ведение лицевого счета по иным субсидиям</t>
  </si>
  <si>
    <t>Единица измерения: руб. (с точностью до второго десятичного знака)</t>
  </si>
  <si>
    <t>по ОКВ</t>
  </si>
  <si>
    <t>Наименование субсидии</t>
  </si>
  <si>
    <t>Код субсидии</t>
  </si>
  <si>
    <t>Планируемые</t>
  </si>
  <si>
    <t>код</t>
  </si>
  <si>
    <t>сумма</t>
  </si>
  <si>
    <t>поступления</t>
  </si>
  <si>
    <t>выплаты</t>
  </si>
  <si>
    <t>1</t>
  </si>
  <si>
    <t>2</t>
  </si>
  <si>
    <t>3</t>
  </si>
  <si>
    <t>4</t>
  </si>
  <si>
    <t>5</t>
  </si>
  <si>
    <t>6</t>
  </si>
  <si>
    <t>7</t>
  </si>
  <si>
    <t>Всего</t>
  </si>
  <si>
    <t>Номер страницы</t>
  </si>
  <si>
    <t>Директор</t>
  </si>
  <si>
    <t>Всего страниц</t>
  </si>
  <si>
    <t xml:space="preserve">Исполнитель: </t>
  </si>
  <si>
    <t xml:space="preserve">"         "                         201   г.   </t>
  </si>
  <si>
    <t>2.1. Денежные средства учреждения, всего:</t>
  </si>
  <si>
    <t>2.1.1. Денежные средства учреждения на счетах</t>
  </si>
  <si>
    <t>2.1.2. Денежные средства учреждения, размещенные на депозиты в кредитной организации</t>
  </si>
  <si>
    <t>2.1.3. Иные финансовые инструменты</t>
  </si>
  <si>
    <t>2.1.4. Дебиторская задолженность по доходам</t>
  </si>
  <si>
    <t>2.1.5. Дебиторская задолженность по расходам</t>
  </si>
  <si>
    <t>3.1. Долговые обязательства</t>
  </si>
  <si>
    <t>3.2. Кредиторская задолженность</t>
  </si>
  <si>
    <t>3.2.1. Просроченная кредиторская задолженность</t>
  </si>
  <si>
    <t>Объём финансового обеспечения, руб.</t>
  </si>
  <si>
    <t>Субсидии на финансовое обеспечение выполнения муниципального задания</t>
  </si>
  <si>
    <t>Субсидии на финансовое обеспечение выполнения муниципального задания из Федерального фонда ОМС</t>
  </si>
  <si>
    <t>Субсидии, предоставляемые в соответствии с абзацем вторым пункта 1 ст.78.1 бюджетного кодекса РФ(субсидии на иные цели)</t>
  </si>
  <si>
    <t>Субсидии на осуществление капитальных вложений</t>
  </si>
  <si>
    <t>Средства ОМС</t>
  </si>
  <si>
    <t>доходы от собственности</t>
  </si>
  <si>
    <t>доходы от оказания услуг, работ</t>
  </si>
  <si>
    <t>доходы от штрафов</t>
  </si>
  <si>
    <t>безвозмездные поступления</t>
  </si>
  <si>
    <t>иные субсидии, предоставляемые из бюджета</t>
  </si>
  <si>
    <t>прочие доходы</t>
  </si>
  <si>
    <t>доходы от операций с активами</t>
  </si>
  <si>
    <t>Поступления от доходов всего, в том числе:</t>
  </si>
  <si>
    <t>Выплаты по расходам всего, в том числе:</t>
  </si>
  <si>
    <t>Код строки</t>
  </si>
  <si>
    <t>Код бюджетной классификации</t>
  </si>
  <si>
    <t>5.1</t>
  </si>
  <si>
    <t>8</t>
  </si>
  <si>
    <t>9</t>
  </si>
  <si>
    <t xml:space="preserve">   Выплаты персоналу всего, из них:</t>
  </si>
  <si>
    <t xml:space="preserve">      оплата труда</t>
  </si>
  <si>
    <t xml:space="preserve">      прочие выплаты</t>
  </si>
  <si>
    <t xml:space="preserve">      начисления на выплаты по оплате труда</t>
  </si>
  <si>
    <t xml:space="preserve">      уплата налогов, сборов и иных платежей, всего:</t>
  </si>
  <si>
    <t xml:space="preserve">           из них безвозмездные перечисления организациям</t>
  </si>
  <si>
    <t xml:space="preserve">   Социальные и иные выплаты населению всего,  из них:</t>
  </si>
  <si>
    <t xml:space="preserve">   Прочие расходы (кроме расходов на закупку товаров, работ, услуг)</t>
  </si>
  <si>
    <t xml:space="preserve">   Расходы на закупку товаров, работ, услуг</t>
  </si>
  <si>
    <t>Поступление финансовых активов всего, в том числе:</t>
  </si>
  <si>
    <t xml:space="preserve">   Увеличение остатков средств</t>
  </si>
  <si>
    <t xml:space="preserve">   Прочие поступления</t>
  </si>
  <si>
    <t>Выбытие финансовых активов всего, в том числе:</t>
  </si>
  <si>
    <t xml:space="preserve">   Уменьшение остатков средств</t>
  </si>
  <si>
    <t xml:space="preserve">   Прочие выбытия</t>
  </si>
  <si>
    <t>Остаток средств на конец  финансового года</t>
  </si>
  <si>
    <t>Поступления от оказания услуг (выполнения работ) на платной основе и приносящей доход деятельности</t>
  </si>
  <si>
    <t>Наименова-ние показателя</t>
  </si>
  <si>
    <t>Год нача-ла закупки</t>
  </si>
  <si>
    <t>всего закупки</t>
  </si>
  <si>
    <t>с том числе:</t>
  </si>
  <si>
    <t>в соответсвии с Федераль-ным законом от 5 апреля 2013 г.№44-ФЗ «О контра-ктной системе в сфере закупок товаров, работ, услуг для обеспечения муниципальных нужд</t>
  </si>
  <si>
    <t>в соответсвии с Федераль-ным законом от 18 июля 2011 г.№ 223-ФЗ «О закупках товаров, работ, услуг отдельными видами юридических лиц»</t>
  </si>
  <si>
    <t>х</t>
  </si>
  <si>
    <t>Выплаты по расходам на закупку то-варов, работ, услуг, всего, в том числе:</t>
  </si>
  <si>
    <t>на оплату контрактов, заключенных до начала очередного финансового года</t>
  </si>
  <si>
    <t>на закупку товаров работ, услуг по году начала закупки</t>
  </si>
  <si>
    <t>на 2018г</t>
  </si>
  <si>
    <t>на 2019г</t>
  </si>
  <si>
    <t>0001</t>
  </si>
  <si>
    <t>1001</t>
  </si>
  <si>
    <t>2001</t>
  </si>
  <si>
    <t>Сумма выплат по расходам на закупку товаров, работ и услуг, руб.</t>
  </si>
  <si>
    <t xml:space="preserve"> очередной финансовый  год</t>
  </si>
  <si>
    <t>1-ый год планового периода</t>
  </si>
  <si>
    <t>2-ой год планового периода</t>
  </si>
  <si>
    <t>Сумма (руб, с точностью до двух знаков после запятой - 0,00)</t>
  </si>
  <si>
    <t>Остаток средств на начало года</t>
  </si>
  <si>
    <t>Остаток средств на конец года</t>
  </si>
  <si>
    <t>Поступления</t>
  </si>
  <si>
    <t>Выбытие</t>
  </si>
  <si>
    <t>Объем публичных обязательств, всего:</t>
  </si>
  <si>
    <t>Объем бюджетных инвестиций (в части переданных полномочий муниципаль-ного заказчика в соответствии с Бюджетным кодексом РФ), всего:</t>
  </si>
  <si>
    <t>Объем средств, поступающих во временное распоряжение, всего:</t>
  </si>
  <si>
    <t>010</t>
  </si>
  <si>
    <t>020</t>
  </si>
  <si>
    <t>030</t>
  </si>
  <si>
    <t>040</t>
  </si>
  <si>
    <t>Справочная информация</t>
  </si>
  <si>
    <t>1. Расчет (обоснование) выплат персоналу (строка 210)</t>
  </si>
  <si>
    <t>Среднемесячный размер оплаты труда на одного работника,   руб.</t>
  </si>
  <si>
    <t>Район-ный коэффи-циент</t>
  </si>
  <si>
    <t>в том числе:</t>
  </si>
  <si>
    <t>Итого:</t>
  </si>
  <si>
    <t>Должность (группа должнос-тей)</t>
  </si>
  <si>
    <t>Установ-ленная числен-ность, едениц</t>
  </si>
  <si>
    <t>Ежемесяч-ная надба-вка к дол-жностному окладу, %</t>
  </si>
  <si>
    <t xml:space="preserve">по должно
стному
окладу
</t>
  </si>
  <si>
    <t>по выплатам стиму лирующе го характера</t>
  </si>
  <si>
    <t>по выплатам компенсационного характера</t>
  </si>
  <si>
    <t xml:space="preserve">Фонд 
оплаты 
труда
(руб.)
(гр.2х гр.3 х гр.7 х гр.8)
</t>
  </si>
  <si>
    <t>Наименование  расходов</t>
  </si>
  <si>
    <t>Численность работников, получающих пособие</t>
  </si>
  <si>
    <t>Количество выплат  на год на одного работника</t>
  </si>
  <si>
    <t xml:space="preserve">Размер выплаты (пособия) </t>
  </si>
  <si>
    <t xml:space="preserve">Сумма,
(руб.)
(гр. 2 х гр. 3 х
 гр. 4)
</t>
  </si>
  <si>
    <t>Размер базы для начисления страховых взносов,</t>
  </si>
  <si>
    <t>Страховые взносы в Пенсионный фонд РФ</t>
  </si>
  <si>
    <t>Страховые взносы в Фонд социального страхования РФ</t>
  </si>
  <si>
    <t xml:space="preserve">             по ставке 22,0 %</t>
  </si>
  <si>
    <t xml:space="preserve">            по ставке  2,9%</t>
  </si>
  <si>
    <t xml:space="preserve">            по ставке  0,2 %</t>
  </si>
  <si>
    <t>Страховые взносы в Федеральный фонд обязательного медицинского страхования РФ</t>
  </si>
  <si>
    <t xml:space="preserve">           по ставке 5,1 %</t>
  </si>
  <si>
    <t>2. Расчет (обоснование) расходов на социальные и иные выплаты населению (строка 220)</t>
  </si>
  <si>
    <t>Наименование  показателя</t>
  </si>
  <si>
    <t>Размер одной выплаты, (руб.)</t>
  </si>
  <si>
    <t>Количество выплат в год</t>
  </si>
  <si>
    <t>1.Субсидия на финансовое обеспечение выполнения муниципального задания*</t>
  </si>
  <si>
    <t>2.Субсидии, предоставляемые в соответствии с абзацем вторым пункта 1 ст.78.1 бюджетного кодекса РФ</t>
  </si>
  <si>
    <t>3.Поступления от оказания услуг (выполнения работ) на платной основе и приносящей доход деятельности</t>
  </si>
  <si>
    <t>1.Субсидия на финансовое обеспечение выполнения муниципального задания</t>
  </si>
  <si>
    <t>Код видов расходов</t>
  </si>
  <si>
    <t>Налоговая база, (руб.)</t>
  </si>
  <si>
    <t>Ставка налога, %</t>
  </si>
  <si>
    <t>Общая сумма выплат, (руб.)</t>
  </si>
  <si>
    <t>Налог на имущество</t>
  </si>
  <si>
    <t>Земельный налог</t>
  </si>
  <si>
    <t>Транспортный налог</t>
  </si>
  <si>
    <t>Налог на ЗОС</t>
  </si>
  <si>
    <t>Прочие выплаты (расшифровать)</t>
  </si>
  <si>
    <t>4. Расчет (обоснование) расходов на закупку товаров, работ, услуг (строка 260)</t>
  </si>
  <si>
    <t>4.1. Расчет (обоснование) расходов на услуги связи</t>
  </si>
  <si>
    <t>Кол-во номеров</t>
  </si>
  <si>
    <t>Кол-во платежей в год</t>
  </si>
  <si>
    <t>Стоимость за единицу, руб.</t>
  </si>
  <si>
    <t>Абонентская плата за номер</t>
  </si>
  <si>
    <t>Повременная оплата междугородних и местных телефонных соединений</t>
  </si>
  <si>
    <t>Интернет</t>
  </si>
  <si>
    <t>Электроснабжение</t>
  </si>
  <si>
    <t>Теплоснабжение</t>
  </si>
  <si>
    <t>Газоснабжение</t>
  </si>
  <si>
    <t>Горячее водоснабжение</t>
  </si>
  <si>
    <t>Холодное водоснабжение</t>
  </si>
  <si>
    <t>Водоотведение</t>
  </si>
  <si>
    <t>Вывоз ЖБО</t>
  </si>
  <si>
    <t>Размер потребления ресурсов</t>
  </si>
  <si>
    <t>Тариф, руб.</t>
  </si>
  <si>
    <t>Индексация, %</t>
  </si>
  <si>
    <t>4.2. Расчет (обоснование) расходов на оплату коммунальных услуг</t>
  </si>
  <si>
    <t>4.3. Расчет (обоснование) расходов на оплату работ, услуг по содержанию имущества</t>
  </si>
  <si>
    <t>Кол-во работ, усуг</t>
  </si>
  <si>
    <t>Общая сумма , (руб.)</t>
  </si>
  <si>
    <t>4.4. Расчет (обоснование) расходов на оплату прочих работ, услуг</t>
  </si>
  <si>
    <t>Кол-во договоров</t>
  </si>
  <si>
    <t>4.5. Расчет (обоснование) расходов на приобретение основных средств и материальных запасов</t>
  </si>
  <si>
    <t>Кол-во</t>
  </si>
  <si>
    <t>Средняя стоимость</t>
  </si>
  <si>
    <t>III. Показатели по поступлениям и выплатам учреждения</t>
  </si>
  <si>
    <t>Показатели по поступлениям и выплатам учреждения на 2019 год</t>
  </si>
  <si>
    <t>в том числе по источникам поступлений и выплат</t>
  </si>
  <si>
    <t>Сведения о средствах, поступающих во временное распоряжение учреждения на 2017 год.</t>
  </si>
  <si>
    <t>ОБ ОПЕРАЦИЯХ С ЦЕЛЕВЫМИ СУБСИДИЯМИ, ПРЕДОСТАВЛЕННЫМИ МУНИЦИПАЛЬНОМУ БЮДЖЕТНОМУ (АВТОНОМНОМУ) УЧРЕЖДЕНИЮ НА 2017г.</t>
  </si>
  <si>
    <t>"     "                             201    года</t>
  </si>
  <si>
    <t>Код объекта ФАИП</t>
  </si>
  <si>
    <t>10</t>
  </si>
  <si>
    <t>Разрешенный к использованию остаток субсидии прошлых лет на начало 2017 г.</t>
  </si>
  <si>
    <t>Суммы возврата дебиторской задолженности прошлых лет</t>
  </si>
  <si>
    <t>Остаток на начало года</t>
  </si>
  <si>
    <t>Приложение № 1</t>
  </si>
  <si>
    <t>Приложение № 2</t>
  </si>
  <si>
    <t>Расчеты (обоснования) к плану финансово-хозяйственной деятельности муниципального учреждения.</t>
  </si>
  <si>
    <t>3. Расчет (обоснование) прочих расходов (строка 250)</t>
  </si>
  <si>
    <t>Цена за единицу</t>
  </si>
  <si>
    <t>Управление имущественных отношений администрации МО Кавказский район
Администрация МО Кавказский район</t>
  </si>
  <si>
    <t>Краснодарский край,; Кавказский район; г.Кропоткин, ул.Костыриной,34</t>
  </si>
  <si>
    <t>Реализация образовательных программ дополнительного профессионального образования (повышение квалификации) в рамках единой системы подготовки населения в области гражданской обороны и защиты от чрезвычайных ситуаций природного и техногенного характера в соответствии с федеральными законами от 06 октября 2003 года №131-ФЗ " Об общих принципах организации местного самоуправления в Российской Федерации" от 29 декабря 2012 года № 273-ФЗ " Об образовании в Российской Федерации"; от 12 февраля 1998 года №28-ФЗ " О гражданской обороне" и от 21 декабря 1994 года № 68 -ФЗ " О защите населения и территорий от чрезвычайных ситуаций природного и  техногенного характера"</t>
  </si>
  <si>
    <t>Обеспечение повышения квалификации следующих категорий должностных лиц и работников в области гражданской обороны и защиты от чрезвычайных ситуаций:                                                     -руководителей спасательных служб и их заместителей;                                                                       -руководителей организации, не отнесенных к категории по гражданской обороне;                                          -председателей комиссий по предупреждению и ликвидации чрезвычайных ситуаций и обеспечению пожарной безопасности организаций;                                                                                                             -членов комиссий по предупреждению и ликвидации чрезвычайных ситуаций и обеспечению пожарной безопасности органов местного самоуправления и организаций;                                                        -специалистов органов,специально уполномоченных решать задачи гражданской обороны и задачи по предупреждению и ликвидации чрезвычайных ситуаций на территории муниципального образования;                                                                                                                                                     -руководителей структурных подразделений (работников) организаций, специально уполномоченных решать задачи в области защиты населения и территорий от чрезвычайных ситуаций;                       -специалистов структурных подразделений организаций, специально уполномоченных решать задачи в области защиты населения и территорий от чрезвычайных ситуаций;                                                -руководителей и специалистов единных-диспетчерских служб организаций (объектов);                     -руководителей эвакуационных органов организаций;                                                                              -руководителей занятий по гражданской обороне в организациях;                                                                                  -руководителей нештатных аварийно-спасательных формирований организаций;                                               -инструкторов (консультантов) учебно-консультационных пунктов по гражданской обороне;              Обучение, подготовка и переподготовка (повышение квалификации) должностных лиц муниципальных учреждений муниципального образования Кавказский район в области гражданской обороны и защиты от чрезвычайных ситуаций -на основании муниципального задания.</t>
  </si>
  <si>
    <t>Подготовка и переподготовка кадров, повышение квалификации руководящего состава объектов экономики и других должностных лиц предприятия и организаций муниципального образования Кавказский район, действующих в области гражданской обороны и защиты от чрезвычайных ситуаций, мерам пожарной безопасности, другим образовательным программам, должностных лиц других муниципальных образований Краснодарского края, а также оказание содействия и методической помощи в создании и развитии нештатных аварийно-спасательных формирований на договорной основе.</t>
  </si>
  <si>
    <t>МБОУ ДПО "Курсы ГО" Кавказского района</t>
  </si>
  <si>
    <t>563794,00</t>
  </si>
  <si>
    <t>Бухгалтер</t>
  </si>
  <si>
    <t>Преподаватель</t>
  </si>
  <si>
    <t>1.1. Расчет (обоснование) расходов на оплату труда (вид расходов  111)</t>
  </si>
  <si>
    <t>1.3. Расчет (обоснование) начислений на выплаты по оплате труда (вид расходов 119)</t>
  </si>
  <si>
    <t>5000,00</t>
  </si>
  <si>
    <t>2000,00</t>
  </si>
  <si>
    <t>500,00</t>
  </si>
  <si>
    <t>Обслуживание противопожарной системы безопасности</t>
  </si>
  <si>
    <t>Сопровождение Контур-Экстерн</t>
  </si>
  <si>
    <t>Подписка периодической печати</t>
  </si>
  <si>
    <t>Директор МБОУ ДПО "Курсы ГО" Кавказского района</t>
  </si>
  <si>
    <t>Ю.Е.Мартынов</t>
  </si>
  <si>
    <t>Показатели по поступлениям и выплатам учреждения на 2020 год</t>
  </si>
  <si>
    <t>27840,00</t>
  </si>
  <si>
    <t>Сопровождение и обслуживание сайта</t>
  </si>
  <si>
    <t>Антивирусная программа "Касперского"</t>
  </si>
  <si>
    <t>расчет налога на загрязнение окруж.среды</t>
  </si>
  <si>
    <t xml:space="preserve">                                                </t>
  </si>
  <si>
    <t>1.2. Расчет (обоснование) прочих выплат персоналу (вид расходов____112_______)</t>
  </si>
  <si>
    <t>Показатели выплат по расходам на закупку товаров, работ, услуг учреждения на 2018-2020 года.</t>
  </si>
  <si>
    <t>на 2020г</t>
  </si>
  <si>
    <t>40000,00</t>
  </si>
  <si>
    <t>1000</t>
  </si>
  <si>
    <t>Заправка катриджа</t>
  </si>
  <si>
    <t>Муниципальное бюджетное образовательное учреждение дополнительного образования "Курсы гражданской обороны" муниципального образования Кавказский район</t>
  </si>
  <si>
    <t>на 2019  год  (финансовый год) 
и плановый период 2020 - 2021 годов</t>
  </si>
  <si>
    <t>МБОУ ДО " Курсы ГО" Кавказского района</t>
  </si>
  <si>
    <t>Показатели по поступлениям и выплатам учреждения на 2021год</t>
  </si>
  <si>
    <t>70000,00</t>
  </si>
  <si>
    <t>195970</t>
  </si>
  <si>
    <t>236948,00</t>
  </si>
  <si>
    <t>84082,00</t>
  </si>
  <si>
    <t>191184,48</t>
  </si>
  <si>
    <t>90000,00</t>
  </si>
  <si>
    <t>199991,52</t>
  </si>
  <si>
    <t>998176,0</t>
  </si>
  <si>
    <t>14993,00</t>
  </si>
  <si>
    <t>1034,00</t>
  </si>
  <si>
    <t>16027,00</t>
  </si>
  <si>
    <t>26367,00</t>
  </si>
  <si>
    <t>113606,00</t>
  </si>
  <si>
    <t>105991,00</t>
  </si>
  <si>
    <t>13954,00</t>
  </si>
  <si>
    <t>963,00</t>
  </si>
  <si>
    <t>24540,00</t>
  </si>
  <si>
    <t>14917,00</t>
  </si>
  <si>
    <t>6500,00</t>
  </si>
  <si>
    <t>10620</t>
  </si>
  <si>
    <t>18500,00</t>
  </si>
  <si>
    <t>14875,00</t>
  </si>
  <si>
    <t>84875,00</t>
  </si>
  <si>
    <t>301449,00</t>
  </si>
  <si>
    <t>"12  "  декабря    2018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</si>
</sst>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Arial Cyr"/>
      <family val="2"/>
    </font>
    <font>
      <sz val="14"/>
      <name val="Times New Roman"/>
      <family val="1"/>
    </font>
    <font>
      <b/>
      <sz val="12"/>
      <name val="Arial Cyr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19">
    <xf numFmtId="0" fontId="0" fillId="0" borderId="0" xfId="0" applyAlignment="1">
      <alignment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23" fillId="0" borderId="0" xfId="0" applyFont="1" applyAlignment="1">
      <alignment vertical="top" wrapText="1"/>
    </xf>
    <xf numFmtId="0" fontId="23" fillId="0" borderId="11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0" fontId="23" fillId="0" borderId="13" xfId="0" applyFont="1" applyBorder="1" applyAlignment="1">
      <alignment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0" xfId="0" applyFont="1" applyBorder="1" applyAlignment="1">
      <alignment vertical="top" wrapText="1"/>
    </xf>
    <xf numFmtId="0" fontId="19" fillId="0" borderId="0" xfId="0" applyFont="1" applyAlignment="1">
      <alignment horizontal="left" vertical="top" wrapText="1"/>
    </xf>
    <xf numFmtId="0" fontId="19" fillId="0" borderId="14" xfId="0" applyFont="1" applyBorder="1" applyAlignment="1">
      <alignment horizontal="center" vertical="top" wrapText="1"/>
    </xf>
    <xf numFmtId="0" fontId="22" fillId="0" borderId="0" xfId="0" applyFont="1" applyAlignment="1">
      <alignment horizontal="left" vertical="top" wrapText="1"/>
    </xf>
    <xf numFmtId="0" fontId="19" fillId="0" borderId="11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2" fontId="19" fillId="0" borderId="11" xfId="0" applyNumberFormat="1" applyFont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horizontal="center" vertical="top" wrapText="1"/>
    </xf>
    <xf numFmtId="0" fontId="26" fillId="4" borderId="11" xfId="0" applyFont="1" applyFill="1" applyBorder="1" applyAlignment="1">
      <alignment horizontal="center" vertical="top" wrapText="1"/>
    </xf>
    <xf numFmtId="0" fontId="27" fillId="4" borderId="11" xfId="0" applyFont="1" applyFill="1" applyBorder="1" applyAlignment="1">
      <alignment horizontal="center" vertical="top" wrapText="1"/>
    </xf>
    <xf numFmtId="2" fontId="27" fillId="0" borderId="11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vertical="top" wrapText="1"/>
    </xf>
    <xf numFmtId="2" fontId="26" fillId="0" borderId="11" xfId="0" applyNumberFormat="1" applyFont="1" applyFill="1" applyBorder="1" applyAlignment="1">
      <alignment horizontal="right" vertical="center" wrapText="1"/>
    </xf>
    <xf numFmtId="0" fontId="26" fillId="4" borderId="11" xfId="0" applyFont="1" applyFill="1" applyBorder="1" applyAlignment="1">
      <alignment horizontal="center" vertical="center"/>
    </xf>
    <xf numFmtId="0" fontId="28" fillId="0" borderId="0" xfId="0" applyFont="1" applyFill="1" applyAlignment="1">
      <alignment vertical="top" wrapText="1"/>
    </xf>
    <xf numFmtId="0" fontId="28" fillId="0" borderId="0" xfId="0" applyFont="1" applyAlignment="1">
      <alignment vertical="top" wrapText="1"/>
    </xf>
    <xf numFmtId="49" fontId="26" fillId="0" borderId="0" xfId="0" applyNumberFormat="1" applyFont="1" applyBorder="1" applyAlignment="1">
      <alignment/>
    </xf>
    <xf numFmtId="49" fontId="26" fillId="0" borderId="0" xfId="0" applyNumberFormat="1" applyFont="1" applyBorder="1" applyAlignment="1">
      <alignment horizontal="center"/>
    </xf>
    <xf numFmtId="49" fontId="26" fillId="0" borderId="0" xfId="0" applyNumberFormat="1" applyFont="1" applyAlignment="1">
      <alignment/>
    </xf>
    <xf numFmtId="49" fontId="23" fillId="0" borderId="0" xfId="0" applyNumberFormat="1" applyFont="1" applyAlignment="1">
      <alignment horizontal="center" vertical="top"/>
    </xf>
    <xf numFmtId="49" fontId="26" fillId="0" borderId="10" xfId="0" applyNumberFormat="1" applyFont="1" applyBorder="1" applyAlignment="1">
      <alignment horizontal="left"/>
    </xf>
    <xf numFmtId="0" fontId="29" fillId="0" borderId="0" xfId="0" applyNumberFormat="1" applyFont="1" applyAlignment="1">
      <alignment vertical="top" wrapText="1"/>
    </xf>
    <xf numFmtId="0" fontId="30" fillId="0" borderId="0" xfId="0" applyFont="1" applyAlignment="1">
      <alignment/>
    </xf>
    <xf numFmtId="49" fontId="29" fillId="0" borderId="0" xfId="0" applyNumberFormat="1" applyFont="1" applyAlignment="1">
      <alignment wrapText="1"/>
    </xf>
    <xf numFmtId="49" fontId="31" fillId="0" borderId="0" xfId="0" applyNumberFormat="1" applyFont="1" applyBorder="1" applyAlignment="1">
      <alignment vertical="top" wrapText="1"/>
    </xf>
    <xf numFmtId="0" fontId="30" fillId="0" borderId="10" xfId="0" applyFont="1" applyBorder="1" applyAlignment="1">
      <alignment/>
    </xf>
    <xf numFmtId="49" fontId="29" fillId="0" borderId="0" xfId="0" applyNumberFormat="1" applyFont="1" applyBorder="1" applyAlignment="1">
      <alignment horizontal="left" vertical="top" wrapText="1"/>
    </xf>
    <xf numFmtId="49" fontId="32" fillId="0" borderId="0" xfId="0" applyNumberFormat="1" applyFont="1" applyBorder="1" applyAlignment="1">
      <alignment vertical="top" wrapText="1"/>
    </xf>
    <xf numFmtId="49" fontId="26" fillId="0" borderId="11" xfId="0" applyNumberFormat="1" applyFont="1" applyBorder="1" applyAlignment="1">
      <alignment horizontal="center"/>
    </xf>
    <xf numFmtId="49" fontId="20" fillId="0" borderId="12" xfId="0" applyNumberFormat="1" applyFont="1" applyBorder="1" applyAlignment="1">
      <alignment horizontal="right"/>
    </xf>
    <xf numFmtId="49" fontId="20" fillId="0" borderId="11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right"/>
    </xf>
    <xf numFmtId="49" fontId="26" fillId="0" borderId="0" xfId="0" applyNumberFormat="1" applyFont="1" applyBorder="1" applyAlignment="1">
      <alignment horizontal="right"/>
    </xf>
    <xf numFmtId="49" fontId="26" fillId="0" borderId="10" xfId="0" applyNumberFormat="1" applyFont="1" applyBorder="1" applyAlignment="1">
      <alignment/>
    </xf>
    <xf numFmtId="49" fontId="21" fillId="0" borderId="10" xfId="0" applyNumberFormat="1" applyFont="1" applyBorder="1" applyAlignment="1">
      <alignment/>
    </xf>
    <xf numFmtId="49" fontId="26" fillId="0" borderId="0" xfId="0" applyNumberFormat="1" applyFont="1" applyBorder="1" applyAlignment="1">
      <alignment/>
    </xf>
    <xf numFmtId="49" fontId="21" fillId="0" borderId="0" xfId="0" applyNumberFormat="1" applyFont="1" applyBorder="1" applyAlignment="1">
      <alignment/>
    </xf>
    <xf numFmtId="49" fontId="27" fillId="0" borderId="0" xfId="0" applyNumberFormat="1" applyFont="1" applyBorder="1" applyAlignment="1">
      <alignment/>
    </xf>
    <xf numFmtId="49" fontId="26" fillId="0" borderId="0" xfId="0" applyNumberFormat="1" applyFont="1" applyBorder="1" applyAlignment="1">
      <alignment horizontal="left"/>
    </xf>
    <xf numFmtId="49" fontId="20" fillId="0" borderId="0" xfId="0" applyNumberFormat="1" applyFont="1" applyAlignment="1">
      <alignment horizontal="right"/>
    </xf>
    <xf numFmtId="49" fontId="26" fillId="0" borderId="11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/>
    </xf>
    <xf numFmtId="49" fontId="26" fillId="0" borderId="15" xfId="0" applyNumberFormat="1" applyFont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right" vertical="center"/>
    </xf>
    <xf numFmtId="49" fontId="26" fillId="0" borderId="0" xfId="0" applyNumberFormat="1" applyFont="1" applyAlignment="1">
      <alignment horizontal="right"/>
    </xf>
    <xf numFmtId="49" fontId="26" fillId="0" borderId="11" xfId="0" applyNumberFormat="1" applyFont="1" applyBorder="1" applyAlignment="1">
      <alignment/>
    </xf>
    <xf numFmtId="49" fontId="26" fillId="0" borderId="10" xfId="0" applyNumberFormat="1" applyFont="1" applyBorder="1" applyAlignment="1">
      <alignment/>
    </xf>
    <xf numFmtId="49" fontId="22" fillId="0" borderId="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33" fillId="0" borderId="0" xfId="0" applyNumberFormat="1" applyFont="1" applyBorder="1" applyAlignment="1">
      <alignment horizontal="center"/>
    </xf>
    <xf numFmtId="49" fontId="33" fillId="0" borderId="0" xfId="0" applyNumberFormat="1" applyFont="1" applyBorder="1" applyAlignment="1">
      <alignment vertical="center"/>
    </xf>
    <xf numFmtId="49" fontId="26" fillId="0" borderId="16" xfId="0" applyNumberFormat="1" applyFont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49" fontId="27" fillId="4" borderId="17" xfId="0" applyNumberFormat="1" applyFont="1" applyFill="1" applyBorder="1" applyAlignment="1">
      <alignment horizontal="center" vertical="center" wrapText="1"/>
    </xf>
    <xf numFmtId="49" fontId="27" fillId="4" borderId="13" xfId="0" applyNumberFormat="1" applyFont="1" applyFill="1" applyBorder="1" applyAlignment="1">
      <alignment horizontal="center" vertical="center" wrapText="1"/>
    </xf>
    <xf numFmtId="49" fontId="27" fillId="4" borderId="11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Alignment="1">
      <alignment vertical="top" wrapText="1"/>
    </xf>
    <xf numFmtId="49" fontId="19" fillId="0" borderId="0" xfId="0" applyNumberFormat="1" applyFont="1" applyAlignment="1">
      <alignment vertical="top" wrapText="1"/>
    </xf>
    <xf numFmtId="0" fontId="26" fillId="4" borderId="18" xfId="0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top" wrapText="1" shrinkToFit="1"/>
    </xf>
    <xf numFmtId="0" fontId="26" fillId="4" borderId="11" xfId="0" applyFont="1" applyFill="1" applyBorder="1" applyAlignment="1">
      <alignment horizontal="center" vertical="top"/>
    </xf>
    <xf numFmtId="0" fontId="26" fillId="0" borderId="19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vertical="center" wrapText="1"/>
    </xf>
    <xf numFmtId="49" fontId="26" fillId="0" borderId="19" xfId="0" applyNumberFormat="1" applyFont="1" applyBorder="1" applyAlignment="1">
      <alignment vertical="center" wrapText="1"/>
    </xf>
    <xf numFmtId="49" fontId="23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6" fillId="0" borderId="19" xfId="0" applyFont="1" applyBorder="1" applyAlignment="1">
      <alignment horizontal="left" vertical="center" wrapText="1"/>
    </xf>
    <xf numFmtId="49" fontId="26" fillId="0" borderId="19" xfId="0" applyNumberFormat="1" applyFont="1" applyBorder="1" applyAlignment="1">
      <alignment horizontal="center" vertical="center" wrapText="1"/>
    </xf>
    <xf numFmtId="49" fontId="27" fillId="0" borderId="19" xfId="0" applyNumberFormat="1" applyFont="1" applyBorder="1" applyAlignment="1">
      <alignment vertical="center" wrapText="1"/>
    </xf>
    <xf numFmtId="0" fontId="27" fillId="0" borderId="19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36" fillId="0" borderId="0" xfId="0" applyFont="1" applyAlignment="1">
      <alignment/>
    </xf>
    <xf numFmtId="0" fontId="26" fillId="0" borderId="0" xfId="0" applyFont="1" applyAlignment="1">
      <alignment/>
    </xf>
    <xf numFmtId="0" fontId="35" fillId="0" borderId="0" xfId="0" applyFont="1" applyAlignment="1">
      <alignment/>
    </xf>
    <xf numFmtId="0" fontId="46" fillId="0" borderId="0" xfId="0" applyFont="1" applyAlignment="1">
      <alignment/>
    </xf>
    <xf numFmtId="0" fontId="26" fillId="0" borderId="20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49" fontId="35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5" fillId="0" borderId="19" xfId="0" applyNumberFormat="1" applyFont="1" applyBorder="1" applyAlignment="1">
      <alignment vertical="center" wrapText="1"/>
    </xf>
    <xf numFmtId="0" fontId="35" fillId="0" borderId="19" xfId="0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/>
    </xf>
    <xf numFmtId="49" fontId="26" fillId="0" borderId="19" xfId="0" applyNumberFormat="1" applyFont="1" applyBorder="1" applyAlignment="1">
      <alignment horizontal="center" vertical="center"/>
    </xf>
    <xf numFmtId="2" fontId="29" fillId="0" borderId="19" xfId="0" applyNumberFormat="1" applyFont="1" applyFill="1" applyBorder="1" applyAlignment="1">
      <alignment vertical="center" wrapText="1"/>
    </xf>
    <xf numFmtId="49" fontId="26" fillId="0" borderId="21" xfId="0" applyNumberFormat="1" applyFont="1" applyBorder="1" applyAlignment="1">
      <alignment horizontal="center" vertical="center" wrapText="1"/>
    </xf>
    <xf numFmtId="49" fontId="26" fillId="0" borderId="22" xfId="0" applyNumberFormat="1" applyFont="1" applyBorder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 wrapText="1"/>
    </xf>
    <xf numFmtId="49" fontId="37" fillId="0" borderId="0" xfId="0" applyNumberFormat="1" applyFont="1" applyAlignment="1">
      <alignment/>
    </xf>
    <xf numFmtId="49" fontId="30" fillId="0" borderId="19" xfId="0" applyNumberFormat="1" applyFont="1" applyBorder="1" applyAlignment="1">
      <alignment vertical="center" wrapText="1"/>
    </xf>
    <xf numFmtId="14" fontId="23" fillId="0" borderId="11" xfId="0" applyNumberFormat="1" applyFont="1" applyBorder="1" applyAlignment="1">
      <alignment vertical="top" wrapText="1"/>
    </xf>
    <xf numFmtId="49" fontId="19" fillId="0" borderId="11" xfId="0" applyNumberFormat="1" applyFont="1" applyBorder="1" applyAlignment="1">
      <alignment horizontal="center" vertical="top" wrapText="1"/>
    </xf>
    <xf numFmtId="49" fontId="30" fillId="0" borderId="19" xfId="0" applyNumberFormat="1" applyFont="1" applyBorder="1" applyAlignment="1">
      <alignment horizontal="center" vertical="center" wrapText="1"/>
    </xf>
    <xf numFmtId="49" fontId="35" fillId="0" borderId="19" xfId="0" applyNumberFormat="1" applyFont="1" applyBorder="1" applyAlignment="1">
      <alignment horizontal="center" vertical="center" wrapText="1"/>
    </xf>
    <xf numFmtId="0" fontId="27" fillId="0" borderId="21" xfId="0" applyFont="1" applyBorder="1" applyAlignment="1">
      <alignment horizontal="left" vertical="center" wrapText="1"/>
    </xf>
    <xf numFmtId="0" fontId="27" fillId="0" borderId="23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26" fillId="0" borderId="24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25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19" fillId="0" borderId="24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left" vertical="top" wrapText="1"/>
    </xf>
    <xf numFmtId="0" fontId="27" fillId="4" borderId="11" xfId="0" applyFont="1" applyFill="1" applyBorder="1" applyAlignment="1">
      <alignment vertical="top" wrapText="1"/>
    </xf>
    <xf numFmtId="0" fontId="26" fillId="4" borderId="15" xfId="0" applyFont="1" applyFill="1" applyBorder="1" applyAlignment="1">
      <alignment horizontal="left" vertical="top" wrapText="1"/>
    </xf>
    <xf numFmtId="0" fontId="26" fillId="4" borderId="25" xfId="0" applyFont="1" applyFill="1" applyBorder="1" applyAlignment="1">
      <alignment horizontal="left" vertical="top" wrapText="1"/>
    </xf>
    <xf numFmtId="0" fontId="26" fillId="4" borderId="18" xfId="0" applyFont="1" applyFill="1" applyBorder="1" applyAlignment="1">
      <alignment horizontal="left" vertical="top" wrapText="1"/>
    </xf>
    <xf numFmtId="0" fontId="26" fillId="4" borderId="11" xfId="0" applyFont="1" applyFill="1" applyBorder="1" applyAlignment="1">
      <alignment horizontal="center" vertical="top" wrapText="1"/>
    </xf>
    <xf numFmtId="0" fontId="27" fillId="4" borderId="11" xfId="0" applyFont="1" applyFill="1" applyBorder="1" applyAlignment="1">
      <alignment horizontal="left" vertical="top" wrapText="1"/>
    </xf>
    <xf numFmtId="0" fontId="26" fillId="4" borderId="15" xfId="0" applyFont="1" applyFill="1" applyBorder="1" applyAlignment="1">
      <alignment horizontal="left" vertical="center" wrapText="1" indent="2"/>
    </xf>
    <xf numFmtId="0" fontId="26" fillId="4" borderId="25" xfId="0" applyFont="1" applyFill="1" applyBorder="1" applyAlignment="1">
      <alignment horizontal="left" vertical="center" wrapText="1" indent="2"/>
    </xf>
    <xf numFmtId="0" fontId="26" fillId="4" borderId="18" xfId="0" applyFont="1" applyFill="1" applyBorder="1" applyAlignment="1">
      <alignment horizontal="left" vertical="center" wrapText="1" indent="2"/>
    </xf>
    <xf numFmtId="0" fontId="26" fillId="4" borderId="11" xfId="0" applyFont="1" applyFill="1" applyBorder="1" applyAlignment="1">
      <alignment horizontal="left" vertical="center" wrapText="1" indent="2"/>
    </xf>
    <xf numFmtId="49" fontId="27" fillId="4" borderId="15" xfId="0" applyNumberFormat="1" applyFont="1" applyFill="1" applyBorder="1" applyAlignment="1">
      <alignment horizontal="center" vertical="center" wrapText="1"/>
    </xf>
    <xf numFmtId="49" fontId="27" fillId="4" borderId="25" xfId="0" applyNumberFormat="1" applyFont="1" applyFill="1" applyBorder="1" applyAlignment="1">
      <alignment horizontal="center" vertical="center" wrapText="1"/>
    </xf>
    <xf numFmtId="49" fontId="27" fillId="4" borderId="18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top" wrapText="1"/>
    </xf>
    <xf numFmtId="0" fontId="26" fillId="4" borderId="16" xfId="0" applyFont="1" applyFill="1" applyBorder="1" applyAlignment="1">
      <alignment horizontal="center" vertical="center" textRotation="90" wrapText="1"/>
    </xf>
    <xf numFmtId="0" fontId="26" fillId="4" borderId="26" xfId="0" applyFont="1" applyFill="1" applyBorder="1" applyAlignment="1">
      <alignment horizontal="center" vertical="center" textRotation="90" wrapText="1"/>
    </xf>
    <xf numFmtId="0" fontId="26" fillId="4" borderId="13" xfId="0" applyFont="1" applyFill="1" applyBorder="1" applyAlignment="1">
      <alignment horizontal="center" vertical="center" textRotation="90" wrapText="1"/>
    </xf>
    <xf numFmtId="0" fontId="27" fillId="4" borderId="11" xfId="0" applyFont="1" applyFill="1" applyBorder="1" applyAlignment="1">
      <alignment horizontal="center" vertical="top" wrapText="1"/>
    </xf>
    <xf numFmtId="0" fontId="26" fillId="4" borderId="16" xfId="0" applyFont="1" applyFill="1" applyBorder="1" applyAlignment="1">
      <alignment horizontal="center" vertical="top" wrapText="1"/>
    </xf>
    <xf numFmtId="0" fontId="26" fillId="4" borderId="13" xfId="0" applyFont="1" applyFill="1" applyBorder="1" applyAlignment="1">
      <alignment horizontal="center" vertical="top" wrapText="1"/>
    </xf>
    <xf numFmtId="0" fontId="26" fillId="4" borderId="11" xfId="0" applyFont="1" applyFill="1" applyBorder="1" applyAlignment="1">
      <alignment vertical="top" wrapText="1" shrinkToFit="1"/>
    </xf>
    <xf numFmtId="0" fontId="26" fillId="4" borderId="11" xfId="0" applyFont="1" applyFill="1" applyBorder="1" applyAlignment="1">
      <alignment vertical="top" wrapText="1"/>
    </xf>
    <xf numFmtId="0" fontId="26" fillId="4" borderId="11" xfId="0" applyFont="1" applyFill="1" applyBorder="1" applyAlignment="1">
      <alignment vertical="top"/>
    </xf>
    <xf numFmtId="0" fontId="27" fillId="0" borderId="0" xfId="0" applyFont="1" applyAlignment="1">
      <alignment horizontal="center" vertical="top" wrapText="1"/>
    </xf>
    <xf numFmtId="49" fontId="26" fillId="0" borderId="19" xfId="0" applyNumberFormat="1" applyFont="1" applyBorder="1" applyAlignment="1">
      <alignment vertical="center" wrapText="1"/>
    </xf>
    <xf numFmtId="49" fontId="26" fillId="0" borderId="19" xfId="0" applyNumberFormat="1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vertical="center" wrapText="1"/>
    </xf>
    <xf numFmtId="0" fontId="26" fillId="0" borderId="1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49" fontId="26" fillId="0" borderId="19" xfId="0" applyNumberFormat="1" applyFont="1" applyBorder="1" applyAlignment="1">
      <alignment horizontal="center" vertical="center" wrapText="1"/>
    </xf>
    <xf numFmtId="49" fontId="27" fillId="0" borderId="19" xfId="0" applyNumberFormat="1" applyFont="1" applyBorder="1" applyAlignment="1">
      <alignment horizontal="center" vertical="center" wrapText="1"/>
    </xf>
    <xf numFmtId="49" fontId="26" fillId="0" borderId="27" xfId="0" applyNumberFormat="1" applyFont="1" applyBorder="1" applyAlignment="1">
      <alignment horizontal="center"/>
    </xf>
    <xf numFmtId="49" fontId="26" fillId="0" borderId="28" xfId="0" applyNumberFormat="1" applyFont="1" applyBorder="1" applyAlignment="1">
      <alignment horizontal="center"/>
    </xf>
    <xf numFmtId="49" fontId="26" fillId="0" borderId="29" xfId="0" applyNumberFormat="1" applyFont="1" applyBorder="1" applyAlignment="1">
      <alignment horizontal="center"/>
    </xf>
    <xf numFmtId="2" fontId="26" fillId="0" borderId="13" xfId="0" applyNumberFormat="1" applyFont="1" applyBorder="1" applyAlignment="1">
      <alignment horizontal="right" vertical="center"/>
    </xf>
    <xf numFmtId="49" fontId="26" fillId="0" borderId="0" xfId="0" applyNumberFormat="1" applyFont="1" applyBorder="1" applyAlignment="1">
      <alignment horizontal="center"/>
    </xf>
    <xf numFmtId="49" fontId="20" fillId="0" borderId="30" xfId="0" applyNumberFormat="1" applyFont="1" applyBorder="1" applyAlignment="1">
      <alignment horizontal="right"/>
    </xf>
    <xf numFmtId="49" fontId="26" fillId="0" borderId="10" xfId="0" applyNumberFormat="1" applyFont="1" applyBorder="1" applyAlignment="1">
      <alignment horizontal="left"/>
    </xf>
    <xf numFmtId="49" fontId="26" fillId="0" borderId="21" xfId="0" applyNumberFormat="1" applyFont="1" applyBorder="1" applyAlignment="1">
      <alignment horizontal="center" vertical="center" wrapText="1"/>
    </xf>
    <xf numFmtId="49" fontId="26" fillId="0" borderId="22" xfId="0" applyNumberFormat="1" applyFont="1" applyBorder="1" applyAlignment="1">
      <alignment horizontal="center" vertical="center" wrapText="1"/>
    </xf>
    <xf numFmtId="49" fontId="26" fillId="0" borderId="31" xfId="0" applyNumberFormat="1" applyFont="1" applyBorder="1" applyAlignment="1">
      <alignment horizontal="center" vertical="center" wrapText="1"/>
    </xf>
    <xf numFmtId="49" fontId="26" fillId="0" borderId="32" xfId="0" applyNumberFormat="1" applyFont="1" applyBorder="1" applyAlignment="1">
      <alignment horizontal="center" vertical="center" wrapText="1"/>
    </xf>
    <xf numFmtId="49" fontId="26" fillId="0" borderId="33" xfId="0" applyNumberFormat="1" applyFont="1" applyBorder="1" applyAlignment="1">
      <alignment horizontal="center"/>
    </xf>
    <xf numFmtId="49" fontId="26" fillId="0" borderId="0" xfId="0" applyNumberFormat="1" applyFont="1" applyAlignment="1">
      <alignment horizontal="right"/>
    </xf>
    <xf numFmtId="49" fontId="26" fillId="0" borderId="11" xfId="0" applyNumberFormat="1" applyFont="1" applyBorder="1" applyAlignment="1">
      <alignment horizontal="center" vertical="center" wrapText="1"/>
    </xf>
    <xf numFmtId="49" fontId="33" fillId="0" borderId="0" xfId="0" applyNumberFormat="1" applyFont="1" applyBorder="1" applyAlignment="1">
      <alignment horizontal="center"/>
    </xf>
    <xf numFmtId="49" fontId="37" fillId="0" borderId="0" xfId="0" applyNumberFormat="1" applyFont="1" applyAlignment="1">
      <alignment horizontal="center"/>
    </xf>
    <xf numFmtId="49" fontId="26" fillId="0" borderId="25" xfId="0" applyNumberFormat="1" applyFont="1" applyBorder="1" applyAlignment="1">
      <alignment horizontal="left" wrapText="1"/>
    </xf>
    <xf numFmtId="49" fontId="20" fillId="0" borderId="11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49" fontId="26" fillId="0" borderId="20" xfId="0" applyNumberFormat="1" applyFont="1" applyBorder="1" applyAlignment="1">
      <alignment horizontal="center" vertical="center" wrapText="1"/>
    </xf>
    <xf numFmtId="49" fontId="26" fillId="0" borderId="34" xfId="0" applyNumberFormat="1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left" vertical="center" wrapText="1"/>
    </xf>
    <xf numFmtId="0" fontId="27" fillId="0" borderId="23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49" fontId="34" fillId="0" borderId="19" xfId="0" applyNumberFormat="1" applyFont="1" applyBorder="1" applyAlignment="1">
      <alignment horizontal="center"/>
    </xf>
    <xf numFmtId="0" fontId="27" fillId="0" borderId="19" xfId="0" applyFont="1" applyBorder="1" applyAlignment="1">
      <alignment horizontal="left" vertical="center" wrapText="1"/>
    </xf>
    <xf numFmtId="0" fontId="26" fillId="0" borderId="23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left" vertical="center" wrapText="1"/>
    </xf>
    <xf numFmtId="0" fontId="37" fillId="0" borderId="0" xfId="0" applyFont="1" applyAlignment="1">
      <alignment horizontal="center"/>
    </xf>
    <xf numFmtId="49" fontId="21" fillId="0" borderId="0" xfId="0" applyNumberFormat="1" applyFont="1" applyAlignment="1">
      <alignment horizont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27" fillId="0" borderId="23" xfId="0" applyNumberFormat="1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="120" zoomScaleSheetLayoutView="120" zoomScalePageLayoutView="0" workbookViewId="0" topLeftCell="A13">
      <selection activeCell="A10" sqref="A10:G10"/>
    </sheetView>
  </sheetViews>
  <sheetFormatPr defaultColWidth="9.00390625" defaultRowHeight="12.75"/>
  <cols>
    <col min="1" max="1" width="10.75390625" style="1" customWidth="1"/>
    <col min="2" max="2" width="13.125" style="1" customWidth="1"/>
    <col min="3" max="3" width="12.00390625" style="1" customWidth="1"/>
    <col min="4" max="4" width="13.625" style="2" customWidth="1"/>
    <col min="5" max="5" width="16.00390625" style="1" customWidth="1"/>
    <col min="6" max="6" width="12.875" style="1" customWidth="1"/>
    <col min="7" max="7" width="12.375" style="1" customWidth="1"/>
    <col min="8" max="8" width="24.75390625" style="1" customWidth="1"/>
    <col min="9" max="9" width="9.125" style="1" customWidth="1"/>
    <col min="10" max="10" width="13.875" style="1" customWidth="1"/>
    <col min="11" max="16384" width="9.125" style="1" customWidth="1"/>
  </cols>
  <sheetData>
    <row r="1" spans="5:7" ht="25.5" customHeight="1">
      <c r="E1" s="122"/>
      <c r="F1" s="122"/>
      <c r="G1" s="122"/>
    </row>
    <row r="2" spans="5:7" ht="25.5" customHeight="1">
      <c r="E2" s="123"/>
      <c r="F2" s="123"/>
      <c r="G2" s="123"/>
    </row>
    <row r="3" spans="5:7" ht="15" customHeight="1">
      <c r="E3" s="124" t="s">
        <v>0</v>
      </c>
      <c r="F3" s="124"/>
      <c r="G3" s="124"/>
    </row>
    <row r="4" spans="5:7" ht="10.5" customHeight="1">
      <c r="E4" s="124"/>
      <c r="F4" s="124"/>
      <c r="G4" s="124"/>
    </row>
    <row r="5" spans="5:7" ht="17.25" customHeight="1">
      <c r="E5" s="123" t="s">
        <v>255</v>
      </c>
      <c r="F5" s="123"/>
      <c r="G5" s="123"/>
    </row>
    <row r="6" spans="5:7" ht="25.5" customHeight="1">
      <c r="E6" s="4"/>
      <c r="F6" s="125" t="s">
        <v>256</v>
      </c>
      <c r="G6" s="125"/>
    </row>
    <row r="7" spans="5:7" ht="15" customHeight="1">
      <c r="E7" s="5" t="s">
        <v>1</v>
      </c>
      <c r="F7" s="123" t="s">
        <v>2</v>
      </c>
      <c r="G7" s="123"/>
    </row>
    <row r="8" spans="5:7" ht="80.25" customHeight="1">
      <c r="E8" s="123" t="s">
        <v>74</v>
      </c>
      <c r="F8" s="123"/>
      <c r="G8" s="123"/>
    </row>
    <row r="9" spans="1:7" ht="18.75" customHeight="1">
      <c r="A9" s="126" t="s">
        <v>3</v>
      </c>
      <c r="B9" s="126"/>
      <c r="C9" s="126"/>
      <c r="D9" s="126"/>
      <c r="E9" s="126"/>
      <c r="F9" s="126"/>
      <c r="G9" s="126"/>
    </row>
    <row r="10" spans="1:7" ht="40.5" customHeight="1">
      <c r="A10" s="126" t="s">
        <v>270</v>
      </c>
      <c r="B10" s="126"/>
      <c r="C10" s="126"/>
      <c r="D10" s="126"/>
      <c r="E10" s="126"/>
      <c r="F10" s="126"/>
      <c r="G10" s="126"/>
    </row>
    <row r="11" spans="1:7" ht="18.75">
      <c r="A11" s="6"/>
      <c r="B11" s="6"/>
      <c r="C11" s="6"/>
      <c r="D11" s="6"/>
      <c r="E11" s="6"/>
      <c r="F11" s="6"/>
      <c r="G11" s="6"/>
    </row>
    <row r="12" spans="1:7" ht="18.75" customHeight="1">
      <c r="A12" s="127" t="s">
        <v>297</v>
      </c>
      <c r="B12" s="127"/>
      <c r="C12" s="127"/>
      <c r="D12" s="127"/>
      <c r="E12" s="127"/>
      <c r="F12" s="127"/>
      <c r="G12" s="127"/>
    </row>
    <row r="13" spans="4:7" ht="18.75">
      <c r="D13" s="1"/>
      <c r="F13" s="6"/>
      <c r="G13" s="6"/>
    </row>
    <row r="14" spans="1:7" ht="18.75" customHeight="1">
      <c r="A14" s="6"/>
      <c r="B14" s="6"/>
      <c r="C14" s="126"/>
      <c r="D14" s="126"/>
      <c r="E14" s="126"/>
      <c r="F14" s="7"/>
      <c r="G14" s="8" t="s">
        <v>4</v>
      </c>
    </row>
    <row r="15" spans="1:7" ht="15.75" customHeight="1">
      <c r="A15" s="128" t="s">
        <v>5</v>
      </c>
      <c r="B15" s="128"/>
      <c r="C15" s="128"/>
      <c r="D15" s="6"/>
      <c r="E15" s="6"/>
      <c r="F15" s="9" t="s">
        <v>6</v>
      </c>
      <c r="G15" s="10"/>
    </row>
    <row r="16" spans="1:7" ht="18" customHeight="1">
      <c r="A16" s="130" t="s">
        <v>269</v>
      </c>
      <c r="B16" s="130"/>
      <c r="C16" s="130"/>
      <c r="D16" s="130"/>
      <c r="F16" s="9" t="s">
        <v>7</v>
      </c>
      <c r="G16" s="116">
        <v>43446</v>
      </c>
    </row>
    <row r="17" spans="1:7" ht="25.5" customHeight="1">
      <c r="A17" s="130"/>
      <c r="B17" s="130"/>
      <c r="C17" s="130"/>
      <c r="D17" s="130"/>
      <c r="E17" s="7"/>
      <c r="G17" s="10"/>
    </row>
    <row r="18" spans="1:7" ht="17.25" customHeight="1">
      <c r="A18" s="130"/>
      <c r="B18" s="130"/>
      <c r="C18" s="130"/>
      <c r="D18" s="130"/>
      <c r="F18" s="9"/>
      <c r="G18" s="10"/>
    </row>
    <row r="19" spans="4:7" ht="15" customHeight="1">
      <c r="D19" s="11"/>
      <c r="E19" s="11"/>
      <c r="F19" s="9" t="s">
        <v>8</v>
      </c>
      <c r="G19" s="10">
        <v>68488906</v>
      </c>
    </row>
    <row r="20" spans="1:7" ht="15" customHeight="1">
      <c r="A20" s="1" t="s">
        <v>9</v>
      </c>
      <c r="B20" s="130">
        <v>2364004005</v>
      </c>
      <c r="C20" s="130"/>
      <c r="D20" s="11"/>
      <c r="E20" s="11"/>
      <c r="G20" s="12"/>
    </row>
    <row r="21" spans="1:7" ht="15" customHeight="1">
      <c r="A21" s="1" t="s">
        <v>10</v>
      </c>
      <c r="B21" s="130">
        <v>236401001</v>
      </c>
      <c r="C21" s="130"/>
      <c r="D21" s="11"/>
      <c r="E21" s="11"/>
      <c r="G21" s="12"/>
    </row>
    <row r="22" spans="4:7" ht="15" customHeight="1">
      <c r="D22" s="11"/>
      <c r="E22" s="11"/>
      <c r="F22" s="13"/>
      <c r="G22" s="14"/>
    </row>
    <row r="23" spans="1:7" ht="15" customHeight="1">
      <c r="A23" s="128"/>
      <c r="B23" s="128"/>
      <c r="C23" s="128"/>
      <c r="D23" s="11"/>
      <c r="E23" s="11"/>
      <c r="F23" s="15"/>
      <c r="G23" s="16"/>
    </row>
    <row r="24" spans="1:7" ht="19.5" customHeight="1">
      <c r="A24" s="128" t="s">
        <v>11</v>
      </c>
      <c r="B24" s="128"/>
      <c r="C24" s="128"/>
      <c r="D24" s="3"/>
      <c r="E24" s="3"/>
      <c r="F24" s="17" t="s">
        <v>12</v>
      </c>
      <c r="G24" s="10">
        <v>383</v>
      </c>
    </row>
    <row r="25" spans="1:7" ht="19.5" customHeight="1">
      <c r="A25" s="18"/>
      <c r="B25" s="18"/>
      <c r="C25" s="18"/>
      <c r="D25" s="3"/>
      <c r="E25" s="3"/>
      <c r="F25" s="17"/>
      <c r="G25" s="17"/>
    </row>
    <row r="26" spans="1:7" ht="32.25" customHeight="1">
      <c r="A26" s="128" t="s">
        <v>13</v>
      </c>
      <c r="B26" s="128"/>
      <c r="C26" s="128"/>
      <c r="D26" s="128"/>
      <c r="E26" s="11"/>
      <c r="F26" s="9"/>
      <c r="G26" s="17"/>
    </row>
    <row r="27" spans="1:7" ht="107.25" customHeight="1">
      <c r="A27" s="129" t="s">
        <v>238</v>
      </c>
      <c r="B27" s="129"/>
      <c r="C27" s="129"/>
      <c r="D27" s="129"/>
      <c r="E27" s="11"/>
      <c r="F27" s="9"/>
      <c r="G27" s="17"/>
    </row>
    <row r="28" spans="4:7" ht="26.25" customHeight="1">
      <c r="D28" s="1"/>
      <c r="E28" s="11"/>
      <c r="F28" s="9"/>
      <c r="G28" s="17"/>
    </row>
    <row r="29" spans="1:7" ht="17.25" customHeight="1">
      <c r="A29" s="124" t="s">
        <v>14</v>
      </c>
      <c r="B29" s="124"/>
      <c r="C29" s="124"/>
      <c r="D29" s="124"/>
      <c r="E29" s="11"/>
      <c r="F29" s="11"/>
      <c r="G29" s="11"/>
    </row>
    <row r="30" spans="1:7" ht="65.25" customHeight="1">
      <c r="A30" s="129" t="s">
        <v>239</v>
      </c>
      <c r="B30" s="129"/>
      <c r="C30" s="129"/>
      <c r="D30" s="129"/>
      <c r="E30" s="11"/>
      <c r="F30" s="11"/>
      <c r="G30" s="11"/>
    </row>
    <row r="31" ht="12" customHeight="1"/>
    <row r="32" ht="21" customHeight="1"/>
    <row r="33" ht="22.5" customHeight="1"/>
    <row r="34" ht="32.25" customHeight="1"/>
    <row r="35" ht="32.25" customHeight="1"/>
  </sheetData>
  <sheetProtection selectLockedCells="1" selectUnlockedCells="1"/>
  <mergeCells count="22">
    <mergeCell ref="A26:D26"/>
    <mergeCell ref="A27:D27"/>
    <mergeCell ref="A29:D29"/>
    <mergeCell ref="A30:D30"/>
    <mergeCell ref="A15:C15"/>
    <mergeCell ref="A16:D18"/>
    <mergeCell ref="B20:C20"/>
    <mergeCell ref="B21:C21"/>
    <mergeCell ref="A23:C23"/>
    <mergeCell ref="A24:C24"/>
    <mergeCell ref="F7:G7"/>
    <mergeCell ref="E8:G8"/>
    <mergeCell ref="A9:G9"/>
    <mergeCell ref="A10:G10"/>
    <mergeCell ref="A12:G12"/>
    <mergeCell ref="C14:E14"/>
    <mergeCell ref="E1:G1"/>
    <mergeCell ref="E2:G2"/>
    <mergeCell ref="E3:G3"/>
    <mergeCell ref="E4:G4"/>
    <mergeCell ref="E5:G5"/>
    <mergeCell ref="F6:G6"/>
  </mergeCells>
  <printOptions/>
  <pageMargins left="0.7875" right="0.39375" top="0.43333333333333335" bottom="0.39375" header="0.5118055555555555" footer="0.5118055555555555"/>
  <pageSetup horizontalDpi="300" verticalDpi="300" orientation="portrait" paperSize="9" scale="9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view="pageBreakPreview" zoomScaleSheetLayoutView="100" zoomScalePageLayoutView="0" workbookViewId="0" topLeftCell="A4">
      <selection activeCell="C2" sqref="C2:G2"/>
    </sheetView>
  </sheetViews>
  <sheetFormatPr defaultColWidth="9.00390625" defaultRowHeight="12.75"/>
  <cols>
    <col min="1" max="1" width="10.75390625" style="1" customWidth="1"/>
    <col min="2" max="2" width="13.125" style="1" customWidth="1"/>
    <col min="3" max="3" width="12.00390625" style="1" customWidth="1"/>
    <col min="4" max="4" width="13.625" style="2" customWidth="1"/>
    <col min="5" max="5" width="16.00390625" style="1" customWidth="1"/>
    <col min="6" max="6" width="12.875" style="1" customWidth="1"/>
    <col min="7" max="7" width="12.375" style="1" customWidth="1"/>
    <col min="8" max="8" width="24.75390625" style="1" customWidth="1"/>
    <col min="9" max="9" width="9.125" style="1" customWidth="1"/>
    <col min="10" max="10" width="13.875" style="1" customWidth="1"/>
    <col min="11" max="16384" width="9.125" style="1" customWidth="1"/>
  </cols>
  <sheetData>
    <row r="1" spans="1:7" ht="20.25" customHeight="1">
      <c r="A1" s="18"/>
      <c r="B1" s="18"/>
      <c r="C1" s="133" t="s">
        <v>271</v>
      </c>
      <c r="D1" s="133"/>
      <c r="E1" s="133"/>
      <c r="F1" s="133"/>
      <c r="G1" s="19"/>
    </row>
    <row r="2" spans="1:7" ht="20.25" customHeight="1">
      <c r="A2" s="18"/>
      <c r="B2" s="18"/>
      <c r="C2" s="134" t="s">
        <v>15</v>
      </c>
      <c r="D2" s="134"/>
      <c r="E2" s="134"/>
      <c r="F2" s="134"/>
      <c r="G2" s="134"/>
    </row>
    <row r="3" spans="1:7" ht="12.75" customHeight="1">
      <c r="A3" s="18"/>
      <c r="B3" s="18"/>
      <c r="C3" s="3"/>
      <c r="D3" s="3"/>
      <c r="E3" s="3"/>
      <c r="F3" s="3"/>
      <c r="G3" s="11"/>
    </row>
    <row r="4" spans="1:7" ht="15" customHeight="1">
      <c r="A4" s="127" t="s">
        <v>16</v>
      </c>
      <c r="B4" s="127"/>
      <c r="C4" s="127"/>
      <c r="D4" s="127"/>
      <c r="E4" s="127"/>
      <c r="F4" s="127"/>
      <c r="G4" s="127"/>
    </row>
    <row r="5" spans="1:7" ht="13.5" customHeight="1">
      <c r="A5" s="20"/>
      <c r="B5" s="20"/>
      <c r="C5" s="20"/>
      <c r="D5" s="7"/>
      <c r="E5" s="20"/>
      <c r="F5" s="20"/>
      <c r="G5" s="20"/>
    </row>
    <row r="6" spans="1:7" ht="18" customHeight="1">
      <c r="A6" s="130" t="s">
        <v>17</v>
      </c>
      <c r="B6" s="130"/>
      <c r="C6" s="130"/>
      <c r="D6" s="130"/>
      <c r="E6" s="130"/>
      <c r="F6" s="130"/>
      <c r="G6" s="130"/>
    </row>
    <row r="7" spans="1:7" ht="132.75" customHeight="1">
      <c r="A7" s="128" t="s">
        <v>240</v>
      </c>
      <c r="B7" s="128"/>
      <c r="C7" s="128"/>
      <c r="D7" s="128"/>
      <c r="E7" s="128"/>
      <c r="F7" s="128"/>
      <c r="G7" s="128"/>
    </row>
    <row r="8" spans="1:7" ht="30.75" customHeight="1">
      <c r="A8" s="130" t="s">
        <v>18</v>
      </c>
      <c r="B8" s="130"/>
      <c r="C8" s="130"/>
      <c r="D8" s="130"/>
      <c r="E8" s="130"/>
      <c r="F8" s="130"/>
      <c r="G8" s="130"/>
    </row>
    <row r="9" spans="1:7" ht="363.75" customHeight="1">
      <c r="A9" s="131" t="s">
        <v>241</v>
      </c>
      <c r="B9" s="131"/>
      <c r="C9" s="131"/>
      <c r="D9" s="131"/>
      <c r="E9" s="131"/>
      <c r="F9" s="131"/>
      <c r="G9" s="131"/>
    </row>
    <row r="10" spans="1:7" ht="35.25" customHeight="1">
      <c r="A10" s="130" t="s">
        <v>19</v>
      </c>
      <c r="B10" s="130"/>
      <c r="C10" s="130"/>
      <c r="D10" s="130"/>
      <c r="E10" s="130"/>
      <c r="F10" s="130"/>
      <c r="G10" s="130"/>
    </row>
    <row r="11" spans="1:7" ht="110.25" customHeight="1">
      <c r="A11" s="132" t="s">
        <v>242</v>
      </c>
      <c r="B11" s="132"/>
      <c r="C11" s="132"/>
      <c r="D11" s="132"/>
      <c r="E11" s="132"/>
      <c r="F11" s="132"/>
      <c r="G11" s="132"/>
    </row>
    <row r="12" ht="49.5" customHeight="1"/>
    <row r="13" ht="49.5" customHeight="1"/>
    <row r="14" ht="49.5" customHeight="1"/>
  </sheetData>
  <sheetProtection selectLockedCells="1" selectUnlockedCells="1"/>
  <mergeCells count="9">
    <mergeCell ref="A9:G9"/>
    <mergeCell ref="A10:G10"/>
    <mergeCell ref="A11:G11"/>
    <mergeCell ref="C1:F1"/>
    <mergeCell ref="C2:G2"/>
    <mergeCell ref="A4:G4"/>
    <mergeCell ref="A6:G6"/>
    <mergeCell ref="A7:G7"/>
    <mergeCell ref="A8:G8"/>
  </mergeCells>
  <printOptions/>
  <pageMargins left="0.7875" right="0.39375" top="0.43333333333333335" bottom="0.39375" header="0.5118055555555555" footer="0.511805555555555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SheetLayoutView="100" zoomScalePageLayoutView="0" workbookViewId="0" topLeftCell="A1">
      <selection activeCell="G7" sqref="G7"/>
    </sheetView>
  </sheetViews>
  <sheetFormatPr defaultColWidth="9.00390625" defaultRowHeight="12.75"/>
  <cols>
    <col min="1" max="1" width="10.75390625" style="1" customWidth="1"/>
    <col min="2" max="2" width="13.125" style="1" customWidth="1"/>
    <col min="3" max="3" width="12.00390625" style="1" customWidth="1"/>
    <col min="4" max="4" width="13.625" style="2" customWidth="1"/>
    <col min="5" max="5" width="24.375" style="1" customWidth="1"/>
    <col min="6" max="6" width="17.25390625" style="1" customWidth="1"/>
    <col min="7" max="7" width="24.75390625" style="1" customWidth="1"/>
    <col min="8" max="8" width="9.125" style="1" customWidth="1"/>
    <col min="9" max="9" width="13.875" style="1" customWidth="1"/>
    <col min="10" max="16384" width="9.125" style="1" customWidth="1"/>
  </cols>
  <sheetData>
    <row r="1" spans="3:6" ht="15.75" customHeight="1">
      <c r="C1" s="133" t="s">
        <v>243</v>
      </c>
      <c r="D1" s="133"/>
      <c r="E1" s="133"/>
      <c r="F1" s="19"/>
    </row>
    <row r="2" spans="1:6" ht="20.25" customHeight="1">
      <c r="A2" s="18"/>
      <c r="B2" s="18"/>
      <c r="C2" s="139" t="s">
        <v>20</v>
      </c>
      <c r="D2" s="139"/>
      <c r="E2" s="139"/>
      <c r="F2" s="139"/>
    </row>
    <row r="3" spans="1:6" ht="10.5" customHeight="1">
      <c r="A3" s="18"/>
      <c r="B3" s="18"/>
      <c r="C3" s="3"/>
      <c r="D3" s="3"/>
      <c r="E3" s="3"/>
      <c r="F3" s="11"/>
    </row>
    <row r="4" spans="1:6" ht="19.5" customHeight="1">
      <c r="A4" s="127" t="s">
        <v>21</v>
      </c>
      <c r="B4" s="127"/>
      <c r="C4" s="127"/>
      <c r="D4" s="127"/>
      <c r="E4" s="127"/>
      <c r="F4" s="127"/>
    </row>
    <row r="5" spans="1:6" ht="17.25" customHeight="1">
      <c r="A5" s="140" t="s">
        <v>22</v>
      </c>
      <c r="B5" s="140"/>
      <c r="C5" s="140"/>
      <c r="D5" s="140"/>
      <c r="E5" s="140"/>
      <c r="F5" s="12" t="s">
        <v>23</v>
      </c>
    </row>
    <row r="6" spans="1:6" ht="15" customHeight="1">
      <c r="A6" s="141" t="s">
        <v>24</v>
      </c>
      <c r="B6" s="141"/>
      <c r="C6" s="141"/>
      <c r="D6" s="141"/>
      <c r="E6" s="141"/>
      <c r="F6" s="22">
        <v>648255.98</v>
      </c>
    </row>
    <row r="7" spans="1:6" ht="15" customHeight="1">
      <c r="A7" s="135" t="s">
        <v>25</v>
      </c>
      <c r="B7" s="135"/>
      <c r="C7" s="135"/>
      <c r="D7" s="135"/>
      <c r="E7" s="135"/>
      <c r="F7" s="21"/>
    </row>
    <row r="8" spans="1:6" ht="18" customHeight="1">
      <c r="A8" s="135" t="s">
        <v>26</v>
      </c>
      <c r="B8" s="135"/>
      <c r="C8" s="135"/>
      <c r="D8" s="135"/>
      <c r="E8" s="135"/>
      <c r="F8" s="117" t="s">
        <v>244</v>
      </c>
    </row>
    <row r="9" spans="1:6" ht="15" customHeight="1">
      <c r="A9" s="135" t="s">
        <v>27</v>
      </c>
      <c r="B9" s="135"/>
      <c r="C9" s="135"/>
      <c r="D9" s="135"/>
      <c r="E9" s="135"/>
      <c r="F9" s="21"/>
    </row>
    <row r="10" spans="1:6" ht="15" customHeight="1">
      <c r="A10" s="135" t="s">
        <v>28</v>
      </c>
      <c r="B10" s="135"/>
      <c r="C10" s="135"/>
      <c r="D10" s="135"/>
      <c r="E10" s="135"/>
      <c r="F10" s="21">
        <v>433142.49</v>
      </c>
    </row>
    <row r="11" spans="1:6" ht="16.5" customHeight="1">
      <c r="A11" s="135" t="s">
        <v>29</v>
      </c>
      <c r="B11" s="135"/>
      <c r="C11" s="135"/>
      <c r="D11" s="135"/>
      <c r="E11" s="135"/>
      <c r="F11" s="21">
        <v>62358.7</v>
      </c>
    </row>
    <row r="12" spans="1:6" ht="15" customHeight="1">
      <c r="A12" s="135" t="s">
        <v>27</v>
      </c>
      <c r="B12" s="135"/>
      <c r="C12" s="135"/>
      <c r="D12" s="135"/>
      <c r="E12" s="135"/>
      <c r="F12" s="21"/>
    </row>
    <row r="13" spans="1:6" ht="15" customHeight="1">
      <c r="A13" s="135" t="s">
        <v>30</v>
      </c>
      <c r="B13" s="135"/>
      <c r="C13" s="135"/>
      <c r="D13" s="135"/>
      <c r="E13" s="135"/>
      <c r="F13" s="23"/>
    </row>
    <row r="14" spans="1:6" ht="15" customHeight="1">
      <c r="A14" s="141" t="s">
        <v>31</v>
      </c>
      <c r="B14" s="141"/>
      <c r="C14" s="141"/>
      <c r="D14" s="141"/>
      <c r="E14" s="141"/>
      <c r="F14" s="22"/>
    </row>
    <row r="15" spans="1:6" ht="15" customHeight="1">
      <c r="A15" s="135" t="s">
        <v>25</v>
      </c>
      <c r="B15" s="135"/>
      <c r="C15" s="135"/>
      <c r="D15" s="135"/>
      <c r="E15" s="135"/>
      <c r="F15" s="21"/>
    </row>
    <row r="16" spans="1:6" ht="15" customHeight="1">
      <c r="A16" s="136" t="s">
        <v>75</v>
      </c>
      <c r="B16" s="137"/>
      <c r="C16" s="137"/>
      <c r="D16" s="137"/>
      <c r="E16" s="138"/>
      <c r="F16" s="21"/>
    </row>
    <row r="17" spans="1:6" ht="15" customHeight="1">
      <c r="A17" s="135" t="s">
        <v>27</v>
      </c>
      <c r="B17" s="135"/>
      <c r="C17" s="135"/>
      <c r="D17" s="135"/>
      <c r="E17" s="135"/>
      <c r="F17" s="21"/>
    </row>
    <row r="18" spans="1:6" ht="15" customHeight="1">
      <c r="A18" s="136" t="s">
        <v>76</v>
      </c>
      <c r="B18" s="137"/>
      <c r="C18" s="137"/>
      <c r="D18" s="137"/>
      <c r="E18" s="138"/>
      <c r="F18" s="21"/>
    </row>
    <row r="19" spans="1:6" ht="30.75" customHeight="1">
      <c r="A19" s="136" t="s">
        <v>77</v>
      </c>
      <c r="B19" s="137"/>
      <c r="C19" s="137"/>
      <c r="D19" s="137"/>
      <c r="E19" s="138"/>
      <c r="F19" s="21"/>
    </row>
    <row r="20" spans="1:6" ht="15" customHeight="1">
      <c r="A20" s="136" t="s">
        <v>78</v>
      </c>
      <c r="B20" s="137"/>
      <c r="C20" s="137"/>
      <c r="D20" s="137"/>
      <c r="E20" s="138"/>
      <c r="F20" s="21"/>
    </row>
    <row r="21" spans="1:6" ht="15" customHeight="1">
      <c r="A21" s="135" t="s">
        <v>79</v>
      </c>
      <c r="B21" s="135"/>
      <c r="C21" s="135"/>
      <c r="D21" s="135"/>
      <c r="E21" s="135"/>
      <c r="F21" s="21"/>
    </row>
    <row r="22" spans="1:6" ht="15" customHeight="1">
      <c r="A22" s="135" t="s">
        <v>80</v>
      </c>
      <c r="B22" s="135"/>
      <c r="C22" s="135"/>
      <c r="D22" s="135"/>
      <c r="E22" s="135"/>
      <c r="F22" s="21"/>
    </row>
    <row r="23" spans="1:6" ht="15" customHeight="1">
      <c r="A23" s="141" t="s">
        <v>32</v>
      </c>
      <c r="B23" s="141"/>
      <c r="C23" s="141"/>
      <c r="D23" s="141"/>
      <c r="E23" s="141"/>
      <c r="F23" s="22"/>
    </row>
    <row r="24" spans="1:6" ht="15" customHeight="1">
      <c r="A24" s="135" t="s">
        <v>25</v>
      </c>
      <c r="B24" s="135"/>
      <c r="C24" s="135"/>
      <c r="D24" s="135"/>
      <c r="E24" s="135"/>
      <c r="F24" s="21"/>
    </row>
    <row r="25" spans="1:6" ht="15" customHeight="1">
      <c r="A25" s="136" t="s">
        <v>81</v>
      </c>
      <c r="B25" s="137"/>
      <c r="C25" s="137"/>
      <c r="D25" s="137"/>
      <c r="E25" s="138"/>
      <c r="F25" s="21"/>
    </row>
    <row r="26" spans="1:6" ht="15" customHeight="1">
      <c r="A26" s="136" t="s">
        <v>82</v>
      </c>
      <c r="B26" s="137"/>
      <c r="C26" s="137"/>
      <c r="D26" s="137"/>
      <c r="E26" s="138"/>
      <c r="F26" s="21"/>
    </row>
    <row r="27" spans="1:6" ht="15" customHeight="1">
      <c r="A27" s="135" t="s">
        <v>27</v>
      </c>
      <c r="B27" s="135"/>
      <c r="C27" s="135"/>
      <c r="D27" s="135"/>
      <c r="E27" s="135"/>
      <c r="F27" s="21"/>
    </row>
    <row r="28" spans="1:6" ht="15" customHeight="1">
      <c r="A28" s="135" t="s">
        <v>83</v>
      </c>
      <c r="B28" s="135"/>
      <c r="C28" s="135"/>
      <c r="D28" s="135"/>
      <c r="E28" s="135"/>
      <c r="F28" s="21"/>
    </row>
  </sheetData>
  <sheetProtection selectLockedCells="1" selectUnlockedCells="1"/>
  <mergeCells count="27">
    <mergeCell ref="A26:E26"/>
    <mergeCell ref="A13:E13"/>
    <mergeCell ref="A28:E28"/>
    <mergeCell ref="A14:E14"/>
    <mergeCell ref="A15:E15"/>
    <mergeCell ref="A21:E21"/>
    <mergeCell ref="A22:E22"/>
    <mergeCell ref="A23:E23"/>
    <mergeCell ref="A24:E24"/>
    <mergeCell ref="A16:E16"/>
    <mergeCell ref="A17:E17"/>
    <mergeCell ref="A7:E7"/>
    <mergeCell ref="A8:E8"/>
    <mergeCell ref="A9:E9"/>
    <mergeCell ref="A10:E10"/>
    <mergeCell ref="A11:E11"/>
    <mergeCell ref="A12:E12"/>
    <mergeCell ref="A27:E27"/>
    <mergeCell ref="A25:E25"/>
    <mergeCell ref="A18:E18"/>
    <mergeCell ref="A19:E19"/>
    <mergeCell ref="A20:E20"/>
    <mergeCell ref="C1:E1"/>
    <mergeCell ref="C2:F2"/>
    <mergeCell ref="A4:F4"/>
    <mergeCell ref="A5:E5"/>
    <mergeCell ref="A6:E6"/>
  </mergeCells>
  <printOptions/>
  <pageMargins left="0.7875" right="0.39375" top="0.43333333333333335" bottom="0.39375" header="0.5118055555555555" footer="0.511805555555555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M98"/>
  <sheetViews>
    <sheetView view="pageBreakPreview" zoomScaleSheetLayoutView="100" zoomScalePageLayoutView="0" workbookViewId="0" topLeftCell="A1">
      <selection activeCell="L26" sqref="L26"/>
    </sheetView>
  </sheetViews>
  <sheetFormatPr defaultColWidth="9.00390625" defaultRowHeight="12.75"/>
  <cols>
    <col min="1" max="1" width="10.75390625" style="24" customWidth="1"/>
    <col min="2" max="2" width="13.125" style="24" customWidth="1"/>
    <col min="3" max="3" width="22.75390625" style="24" customWidth="1"/>
    <col min="4" max="4" width="5.125" style="25" customWidth="1"/>
    <col min="5" max="5" width="7.00390625" style="25" customWidth="1"/>
    <col min="6" max="6" width="15.375" style="24" customWidth="1"/>
    <col min="7" max="7" width="15.875" style="24" customWidth="1"/>
    <col min="8" max="8" width="13.75390625" style="24" customWidth="1"/>
    <col min="9" max="9" width="17.125" style="24" customWidth="1"/>
    <col min="10" max="10" width="7.375" style="24" customWidth="1"/>
    <col min="11" max="11" width="8.375" style="24" customWidth="1"/>
    <col min="12" max="12" width="15.75390625" style="24" customWidth="1"/>
    <col min="13" max="13" width="9.375" style="24" customWidth="1"/>
    <col min="14" max="16384" width="9.125" style="1" customWidth="1"/>
  </cols>
  <sheetData>
    <row r="1" spans="1:12" ht="15">
      <c r="A1" s="165" t="s">
        <v>222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3" ht="18" customHeight="1">
      <c r="A2" s="155" t="s">
        <v>223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"/>
    </row>
    <row r="3" spans="1:12" ht="18" customHeight="1">
      <c r="A3" s="146" t="s">
        <v>22</v>
      </c>
      <c r="B3" s="146"/>
      <c r="C3" s="146"/>
      <c r="D3" s="156" t="s">
        <v>99</v>
      </c>
      <c r="E3" s="156" t="s">
        <v>100</v>
      </c>
      <c r="F3" s="159" t="s">
        <v>84</v>
      </c>
      <c r="G3" s="159"/>
      <c r="H3" s="159"/>
      <c r="I3" s="159"/>
      <c r="J3" s="159"/>
      <c r="K3" s="159"/>
      <c r="L3" s="159"/>
    </row>
    <row r="4" spans="1:12" ht="15.75" customHeight="1">
      <c r="A4" s="146"/>
      <c r="B4" s="146"/>
      <c r="C4" s="146"/>
      <c r="D4" s="157"/>
      <c r="E4" s="157"/>
      <c r="F4" s="159" t="s">
        <v>33</v>
      </c>
      <c r="G4" s="146" t="s">
        <v>224</v>
      </c>
      <c r="H4" s="146"/>
      <c r="I4" s="146"/>
      <c r="J4" s="146"/>
      <c r="K4" s="146"/>
      <c r="L4" s="146"/>
    </row>
    <row r="5" spans="1:12" ht="22.5" customHeight="1">
      <c r="A5" s="146"/>
      <c r="B5" s="146"/>
      <c r="C5" s="146"/>
      <c r="D5" s="157"/>
      <c r="E5" s="157"/>
      <c r="F5" s="159"/>
      <c r="G5" s="146" t="s">
        <v>85</v>
      </c>
      <c r="H5" s="146" t="s">
        <v>86</v>
      </c>
      <c r="I5" s="146" t="s">
        <v>87</v>
      </c>
      <c r="J5" s="146" t="s">
        <v>88</v>
      </c>
      <c r="K5" s="160" t="s">
        <v>89</v>
      </c>
      <c r="L5" s="146" t="s">
        <v>120</v>
      </c>
    </row>
    <row r="6" spans="1:12" ht="110.25" customHeight="1">
      <c r="A6" s="146"/>
      <c r="B6" s="146"/>
      <c r="C6" s="146"/>
      <c r="D6" s="158"/>
      <c r="E6" s="158"/>
      <c r="F6" s="159"/>
      <c r="G6" s="146"/>
      <c r="H6" s="146"/>
      <c r="I6" s="146"/>
      <c r="J6" s="146"/>
      <c r="K6" s="161"/>
      <c r="L6" s="146"/>
    </row>
    <row r="7" spans="1:13" s="78" customFormat="1" ht="15">
      <c r="A7" s="152">
        <v>1</v>
      </c>
      <c r="B7" s="153"/>
      <c r="C7" s="154"/>
      <c r="D7" s="74">
        <v>2</v>
      </c>
      <c r="E7" s="75">
        <v>3</v>
      </c>
      <c r="F7" s="76">
        <v>4</v>
      </c>
      <c r="G7" s="76">
        <v>5</v>
      </c>
      <c r="H7" s="76" t="s">
        <v>101</v>
      </c>
      <c r="I7" s="76" t="s">
        <v>67</v>
      </c>
      <c r="J7" s="76" t="s">
        <v>68</v>
      </c>
      <c r="K7" s="76" t="s">
        <v>102</v>
      </c>
      <c r="L7" s="76" t="s">
        <v>103</v>
      </c>
      <c r="M7" s="77"/>
    </row>
    <row r="8" spans="1:12" s="29" customFormat="1" ht="15.75" customHeight="1">
      <c r="A8" s="147" t="s">
        <v>97</v>
      </c>
      <c r="B8" s="147"/>
      <c r="C8" s="147"/>
      <c r="D8" s="27">
        <v>100</v>
      </c>
      <c r="E8" s="27" t="s">
        <v>35</v>
      </c>
      <c r="F8" s="28">
        <f>SUM(G8:L8)</f>
        <v>1403000</v>
      </c>
      <c r="G8" s="28">
        <f aca="true" t="shared" si="0" ref="G8:L8">SUM(G9:G15)</f>
        <v>753000</v>
      </c>
      <c r="H8" s="28">
        <f t="shared" si="0"/>
        <v>0</v>
      </c>
      <c r="I8" s="28">
        <f t="shared" si="0"/>
        <v>0</v>
      </c>
      <c r="J8" s="28">
        <f t="shared" si="0"/>
        <v>0</v>
      </c>
      <c r="K8" s="28">
        <f t="shared" si="0"/>
        <v>0</v>
      </c>
      <c r="L8" s="28">
        <f t="shared" si="0"/>
        <v>650000</v>
      </c>
    </row>
    <row r="9" spans="1:13" ht="15" customHeight="1">
      <c r="A9" s="151" t="s">
        <v>90</v>
      </c>
      <c r="B9" s="151"/>
      <c r="C9" s="151"/>
      <c r="D9" s="73">
        <v>110</v>
      </c>
      <c r="E9" s="26"/>
      <c r="F9" s="28">
        <f aca="true" t="shared" si="1" ref="F9:F33">SUM(G9:L9)</f>
        <v>0</v>
      </c>
      <c r="G9" s="30"/>
      <c r="H9" s="30"/>
      <c r="I9" s="30"/>
      <c r="J9" s="30"/>
      <c r="K9" s="30"/>
      <c r="L9" s="30"/>
      <c r="M9" s="1"/>
    </row>
    <row r="10" spans="1:13" ht="15" customHeight="1">
      <c r="A10" s="148" t="s">
        <v>91</v>
      </c>
      <c r="B10" s="149"/>
      <c r="C10" s="150"/>
      <c r="D10" s="79">
        <v>120</v>
      </c>
      <c r="E10" s="26"/>
      <c r="F10" s="28">
        <f t="shared" si="1"/>
        <v>1403000</v>
      </c>
      <c r="G10" s="30">
        <v>753000</v>
      </c>
      <c r="H10" s="30"/>
      <c r="I10" s="30"/>
      <c r="J10" s="30"/>
      <c r="K10" s="30"/>
      <c r="L10" s="30">
        <v>650000</v>
      </c>
      <c r="M10" s="1"/>
    </row>
    <row r="11" spans="1:13" ht="15" customHeight="1">
      <c r="A11" s="148" t="s">
        <v>92</v>
      </c>
      <c r="B11" s="149"/>
      <c r="C11" s="150"/>
      <c r="D11" s="79">
        <v>130</v>
      </c>
      <c r="E11" s="26"/>
      <c r="F11" s="28">
        <f t="shared" si="1"/>
        <v>0</v>
      </c>
      <c r="G11" s="30"/>
      <c r="H11" s="30"/>
      <c r="I11" s="30"/>
      <c r="J11" s="30"/>
      <c r="K11" s="30"/>
      <c r="L11" s="30"/>
      <c r="M11" s="1"/>
    </row>
    <row r="12" spans="1:13" ht="15" customHeight="1">
      <c r="A12" s="148" t="s">
        <v>93</v>
      </c>
      <c r="B12" s="149"/>
      <c r="C12" s="150"/>
      <c r="D12" s="79">
        <v>140</v>
      </c>
      <c r="E12" s="26"/>
      <c r="F12" s="28">
        <f t="shared" si="1"/>
        <v>0</v>
      </c>
      <c r="G12" s="30"/>
      <c r="H12" s="30"/>
      <c r="I12" s="30"/>
      <c r="J12" s="30"/>
      <c r="K12" s="30"/>
      <c r="L12" s="30"/>
      <c r="M12" s="1"/>
    </row>
    <row r="13" spans="1:13" ht="15" customHeight="1">
      <c r="A13" s="148" t="s">
        <v>94</v>
      </c>
      <c r="B13" s="149"/>
      <c r="C13" s="150"/>
      <c r="D13" s="79">
        <v>150</v>
      </c>
      <c r="E13" s="26"/>
      <c r="F13" s="28">
        <f t="shared" si="1"/>
        <v>0</v>
      </c>
      <c r="G13" s="30"/>
      <c r="H13" s="30"/>
      <c r="I13" s="30"/>
      <c r="J13" s="30"/>
      <c r="K13" s="30"/>
      <c r="L13" s="30"/>
      <c r="M13" s="1"/>
    </row>
    <row r="14" spans="1:13" ht="15" customHeight="1">
      <c r="A14" s="148" t="s">
        <v>95</v>
      </c>
      <c r="B14" s="149"/>
      <c r="C14" s="150"/>
      <c r="D14" s="79">
        <v>160</v>
      </c>
      <c r="E14" s="26"/>
      <c r="F14" s="28">
        <f t="shared" si="1"/>
        <v>0</v>
      </c>
      <c r="G14" s="30"/>
      <c r="H14" s="30"/>
      <c r="I14" s="30"/>
      <c r="J14" s="30"/>
      <c r="K14" s="30"/>
      <c r="L14" s="30"/>
      <c r="M14" s="1"/>
    </row>
    <row r="15" spans="1:13" ht="15" customHeight="1">
      <c r="A15" s="148" t="s">
        <v>96</v>
      </c>
      <c r="B15" s="149"/>
      <c r="C15" s="150"/>
      <c r="D15" s="79">
        <v>180</v>
      </c>
      <c r="E15" s="26"/>
      <c r="F15" s="28">
        <f t="shared" si="1"/>
        <v>0</v>
      </c>
      <c r="G15" s="30"/>
      <c r="H15" s="30"/>
      <c r="I15" s="30"/>
      <c r="J15" s="30"/>
      <c r="K15" s="30"/>
      <c r="L15" s="30"/>
      <c r="M15" s="1"/>
    </row>
    <row r="16" spans="1:12" s="29" customFormat="1" ht="13.5" customHeight="1">
      <c r="A16" s="142" t="s">
        <v>98</v>
      </c>
      <c r="B16" s="142"/>
      <c r="C16" s="142"/>
      <c r="D16" s="27">
        <v>200</v>
      </c>
      <c r="E16" s="27" t="s">
        <v>35</v>
      </c>
      <c r="F16" s="28">
        <f t="shared" si="1"/>
        <v>1403000</v>
      </c>
      <c r="G16" s="28">
        <f aca="true" t="shared" si="2" ref="G16:L16">G17+G21+G24+G25</f>
        <v>753000</v>
      </c>
      <c r="H16" s="28">
        <f t="shared" si="2"/>
        <v>0</v>
      </c>
      <c r="I16" s="28">
        <f t="shared" si="2"/>
        <v>0</v>
      </c>
      <c r="J16" s="28">
        <f t="shared" si="2"/>
        <v>0</v>
      </c>
      <c r="K16" s="28">
        <f t="shared" si="2"/>
        <v>0</v>
      </c>
      <c r="L16" s="28">
        <f t="shared" si="2"/>
        <v>650000</v>
      </c>
    </row>
    <row r="17" spans="1:12" s="32" customFormat="1" ht="15">
      <c r="A17" s="162" t="s">
        <v>104</v>
      </c>
      <c r="B17" s="162"/>
      <c r="C17" s="162"/>
      <c r="D17" s="80">
        <v>210</v>
      </c>
      <c r="E17" s="31">
        <v>100</v>
      </c>
      <c r="F17" s="28">
        <f t="shared" si="1"/>
        <v>1299625</v>
      </c>
      <c r="G17" s="30">
        <f aca="true" t="shared" si="3" ref="G17:L17">G18+G19+G20</f>
        <v>673000</v>
      </c>
      <c r="H17" s="30">
        <f t="shared" si="3"/>
        <v>0</v>
      </c>
      <c r="I17" s="30">
        <f t="shared" si="3"/>
        <v>0</v>
      </c>
      <c r="J17" s="30">
        <f t="shared" si="3"/>
        <v>0</v>
      </c>
      <c r="K17" s="30">
        <f t="shared" si="3"/>
        <v>0</v>
      </c>
      <c r="L17" s="30">
        <f t="shared" si="3"/>
        <v>626625</v>
      </c>
    </row>
    <row r="18" spans="1:12" ht="15" customHeight="1">
      <c r="A18" s="163" t="s">
        <v>105</v>
      </c>
      <c r="B18" s="163"/>
      <c r="C18" s="163"/>
      <c r="D18" s="26">
        <v>211</v>
      </c>
      <c r="E18" s="31">
        <v>111</v>
      </c>
      <c r="F18" s="28">
        <f t="shared" si="1"/>
        <v>998176</v>
      </c>
      <c r="G18" s="30">
        <v>517000</v>
      </c>
      <c r="H18" s="30"/>
      <c r="I18" s="30"/>
      <c r="J18" s="30"/>
      <c r="K18" s="30"/>
      <c r="L18" s="30">
        <v>481176</v>
      </c>
    </row>
    <row r="19" spans="1:12" ht="15" customHeight="1">
      <c r="A19" s="164" t="s">
        <v>106</v>
      </c>
      <c r="B19" s="164"/>
      <c r="C19" s="164"/>
      <c r="D19" s="81">
        <v>212</v>
      </c>
      <c r="E19" s="31">
        <v>112</v>
      </c>
      <c r="F19" s="28">
        <f t="shared" si="1"/>
        <v>0</v>
      </c>
      <c r="G19" s="30"/>
      <c r="H19" s="30"/>
      <c r="I19" s="30"/>
      <c r="J19" s="30"/>
      <c r="K19" s="30"/>
      <c r="L19" s="30"/>
    </row>
    <row r="20" spans="1:12" ht="15" customHeight="1">
      <c r="A20" s="163" t="s">
        <v>107</v>
      </c>
      <c r="B20" s="163"/>
      <c r="C20" s="163"/>
      <c r="D20" s="26">
        <v>213</v>
      </c>
      <c r="E20" s="31">
        <v>119</v>
      </c>
      <c r="F20" s="28">
        <f t="shared" si="1"/>
        <v>301449</v>
      </c>
      <c r="G20" s="30">
        <v>156000</v>
      </c>
      <c r="H20" s="30"/>
      <c r="I20" s="30"/>
      <c r="J20" s="30"/>
      <c r="K20" s="30"/>
      <c r="L20" s="30">
        <v>145449</v>
      </c>
    </row>
    <row r="21" spans="1:12" ht="15">
      <c r="A21" s="143" t="s">
        <v>110</v>
      </c>
      <c r="B21" s="144"/>
      <c r="C21" s="145"/>
      <c r="D21" s="26">
        <v>220</v>
      </c>
      <c r="E21" s="31">
        <v>300</v>
      </c>
      <c r="F21" s="28">
        <f t="shared" si="1"/>
        <v>0</v>
      </c>
      <c r="G21" s="30"/>
      <c r="H21" s="30"/>
      <c r="I21" s="30"/>
      <c r="J21" s="30"/>
      <c r="K21" s="30"/>
      <c r="L21" s="30"/>
    </row>
    <row r="22" spans="1:12" ht="15" customHeight="1">
      <c r="A22" s="143" t="s">
        <v>108</v>
      </c>
      <c r="B22" s="144"/>
      <c r="C22" s="145"/>
      <c r="D22" s="26">
        <v>230</v>
      </c>
      <c r="E22" s="31"/>
      <c r="F22" s="28">
        <f t="shared" si="1"/>
        <v>0</v>
      </c>
      <c r="G22" s="30"/>
      <c r="H22" s="30"/>
      <c r="I22" s="30"/>
      <c r="J22" s="30"/>
      <c r="K22" s="30"/>
      <c r="L22" s="30"/>
    </row>
    <row r="23" spans="1:12" ht="15" customHeight="1">
      <c r="A23" s="143" t="s">
        <v>109</v>
      </c>
      <c r="B23" s="144"/>
      <c r="C23" s="145"/>
      <c r="D23" s="26">
        <v>240</v>
      </c>
      <c r="E23" s="31"/>
      <c r="F23" s="28">
        <f t="shared" si="1"/>
        <v>0</v>
      </c>
      <c r="G23" s="30"/>
      <c r="H23" s="30"/>
      <c r="I23" s="30"/>
      <c r="J23" s="30"/>
      <c r="K23" s="30"/>
      <c r="L23" s="30"/>
    </row>
    <row r="24" spans="1:12" ht="26.25" customHeight="1">
      <c r="A24" s="143" t="s">
        <v>111</v>
      </c>
      <c r="B24" s="144"/>
      <c r="C24" s="145"/>
      <c r="D24" s="26">
        <v>250</v>
      </c>
      <c r="E24" s="31">
        <v>800</v>
      </c>
      <c r="F24" s="28">
        <f t="shared" si="1"/>
        <v>18500</v>
      </c>
      <c r="G24" s="30">
        <v>10000</v>
      </c>
      <c r="H24" s="30"/>
      <c r="I24" s="30"/>
      <c r="J24" s="30"/>
      <c r="K24" s="30"/>
      <c r="L24" s="30">
        <v>8500</v>
      </c>
    </row>
    <row r="25" spans="1:12" ht="15" customHeight="1">
      <c r="A25" s="143" t="s">
        <v>112</v>
      </c>
      <c r="B25" s="144"/>
      <c r="C25" s="145"/>
      <c r="D25" s="26" t="s">
        <v>262</v>
      </c>
      <c r="E25" s="31">
        <v>200</v>
      </c>
      <c r="F25" s="28">
        <f t="shared" si="1"/>
        <v>84875</v>
      </c>
      <c r="G25" s="30">
        <v>70000</v>
      </c>
      <c r="H25" s="30"/>
      <c r="I25" s="30"/>
      <c r="J25" s="30"/>
      <c r="K25" s="30"/>
      <c r="L25" s="30">
        <v>14875</v>
      </c>
    </row>
    <row r="26" spans="1:12" ht="15" customHeight="1">
      <c r="A26" s="142" t="s">
        <v>113</v>
      </c>
      <c r="B26" s="142"/>
      <c r="C26" s="142"/>
      <c r="D26" s="26">
        <v>300</v>
      </c>
      <c r="E26" s="31"/>
      <c r="F26" s="28">
        <f t="shared" si="1"/>
        <v>0</v>
      </c>
      <c r="G26" s="30"/>
      <c r="H26" s="30"/>
      <c r="I26" s="30"/>
      <c r="J26" s="30"/>
      <c r="K26" s="30"/>
      <c r="L26" s="30"/>
    </row>
    <row r="27" spans="1:12" ht="15" customHeight="1">
      <c r="A27" s="143" t="s">
        <v>114</v>
      </c>
      <c r="B27" s="144"/>
      <c r="C27" s="145"/>
      <c r="D27" s="26">
        <v>310</v>
      </c>
      <c r="E27" s="31"/>
      <c r="F27" s="28">
        <f t="shared" si="1"/>
        <v>0</v>
      </c>
      <c r="G27" s="30"/>
      <c r="H27" s="30"/>
      <c r="I27" s="30"/>
      <c r="J27" s="30"/>
      <c r="K27" s="30"/>
      <c r="L27" s="30"/>
    </row>
    <row r="28" spans="1:12" ht="15" customHeight="1">
      <c r="A28" s="143" t="s">
        <v>115</v>
      </c>
      <c r="B28" s="144"/>
      <c r="C28" s="145"/>
      <c r="D28" s="26">
        <v>320</v>
      </c>
      <c r="E28" s="31"/>
      <c r="F28" s="28">
        <f t="shared" si="1"/>
        <v>0</v>
      </c>
      <c r="G28" s="30"/>
      <c r="H28" s="30"/>
      <c r="I28" s="30"/>
      <c r="J28" s="30"/>
      <c r="K28" s="30"/>
      <c r="L28" s="30"/>
    </row>
    <row r="29" spans="1:12" ht="15" customHeight="1">
      <c r="A29" s="142" t="s">
        <v>116</v>
      </c>
      <c r="B29" s="142"/>
      <c r="C29" s="142"/>
      <c r="D29" s="26">
        <v>400</v>
      </c>
      <c r="E29" s="31"/>
      <c r="F29" s="28">
        <f t="shared" si="1"/>
        <v>0</v>
      </c>
      <c r="G29" s="30"/>
      <c r="H29" s="30"/>
      <c r="I29" s="30"/>
      <c r="J29" s="30"/>
      <c r="K29" s="30"/>
      <c r="L29" s="30"/>
    </row>
    <row r="30" spans="1:12" ht="15" customHeight="1">
      <c r="A30" s="143" t="s">
        <v>117</v>
      </c>
      <c r="B30" s="144"/>
      <c r="C30" s="145"/>
      <c r="D30" s="26">
        <v>410</v>
      </c>
      <c r="E30" s="31"/>
      <c r="F30" s="28">
        <f t="shared" si="1"/>
        <v>0</v>
      </c>
      <c r="G30" s="30"/>
      <c r="H30" s="30"/>
      <c r="I30" s="30"/>
      <c r="J30" s="30"/>
      <c r="K30" s="30"/>
      <c r="L30" s="30"/>
    </row>
    <row r="31" spans="1:12" ht="15" customHeight="1">
      <c r="A31" s="143" t="s">
        <v>118</v>
      </c>
      <c r="B31" s="144"/>
      <c r="C31" s="145"/>
      <c r="D31" s="26">
        <v>420</v>
      </c>
      <c r="E31" s="31"/>
      <c r="F31" s="28">
        <f t="shared" si="1"/>
        <v>0</v>
      </c>
      <c r="G31" s="30"/>
      <c r="H31" s="30"/>
      <c r="I31" s="30"/>
      <c r="J31" s="30"/>
      <c r="K31" s="30"/>
      <c r="L31" s="30"/>
    </row>
    <row r="32" spans="1:12" ht="15" customHeight="1">
      <c r="A32" s="142" t="s">
        <v>34</v>
      </c>
      <c r="B32" s="142"/>
      <c r="C32" s="142"/>
      <c r="D32" s="26">
        <v>500</v>
      </c>
      <c r="E32" s="31"/>
      <c r="F32" s="28">
        <f t="shared" si="1"/>
        <v>0</v>
      </c>
      <c r="G32" s="30"/>
      <c r="H32" s="30"/>
      <c r="I32" s="30"/>
      <c r="J32" s="30"/>
      <c r="K32" s="30"/>
      <c r="L32" s="30"/>
    </row>
    <row r="33" spans="1:12" s="33" customFormat="1" ht="15" customHeight="1">
      <c r="A33" s="142" t="s">
        <v>119</v>
      </c>
      <c r="B33" s="142"/>
      <c r="C33" s="142"/>
      <c r="D33" s="26">
        <v>600</v>
      </c>
      <c r="E33" s="31"/>
      <c r="F33" s="28">
        <f t="shared" si="1"/>
        <v>0</v>
      </c>
      <c r="G33" s="30">
        <f aca="true" t="shared" si="4" ref="G33:L33">G32+G8-G16</f>
        <v>0</v>
      </c>
      <c r="H33" s="30">
        <f t="shared" si="4"/>
        <v>0</v>
      </c>
      <c r="I33" s="30">
        <f t="shared" si="4"/>
        <v>0</v>
      </c>
      <c r="J33" s="30">
        <f t="shared" si="4"/>
        <v>0</v>
      </c>
      <c r="K33" s="30">
        <f t="shared" si="4"/>
        <v>0</v>
      </c>
      <c r="L33" s="30">
        <f t="shared" si="4"/>
        <v>0</v>
      </c>
    </row>
    <row r="34" spans="1:13" ht="18" customHeight="1">
      <c r="A34" s="155" t="s">
        <v>257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"/>
    </row>
    <row r="35" spans="1:12" ht="18" customHeight="1">
      <c r="A35" s="146" t="s">
        <v>22</v>
      </c>
      <c r="B35" s="146"/>
      <c r="C35" s="146"/>
      <c r="D35" s="156" t="s">
        <v>99</v>
      </c>
      <c r="E35" s="156" t="s">
        <v>100</v>
      </c>
      <c r="F35" s="159" t="s">
        <v>84</v>
      </c>
      <c r="G35" s="159"/>
      <c r="H35" s="159"/>
      <c r="I35" s="159"/>
      <c r="J35" s="159"/>
      <c r="K35" s="159"/>
      <c r="L35" s="159"/>
    </row>
    <row r="36" spans="1:12" ht="15.75" customHeight="1">
      <c r="A36" s="146"/>
      <c r="B36" s="146"/>
      <c r="C36" s="146"/>
      <c r="D36" s="157"/>
      <c r="E36" s="157"/>
      <c r="F36" s="159" t="s">
        <v>33</v>
      </c>
      <c r="G36" s="146" t="s">
        <v>224</v>
      </c>
      <c r="H36" s="146"/>
      <c r="I36" s="146"/>
      <c r="J36" s="146"/>
      <c r="K36" s="146"/>
      <c r="L36" s="146"/>
    </row>
    <row r="37" spans="1:12" ht="22.5" customHeight="1">
      <c r="A37" s="146"/>
      <c r="B37" s="146"/>
      <c r="C37" s="146"/>
      <c r="D37" s="157"/>
      <c r="E37" s="157"/>
      <c r="F37" s="159"/>
      <c r="G37" s="146" t="s">
        <v>85</v>
      </c>
      <c r="H37" s="146" t="s">
        <v>86</v>
      </c>
      <c r="I37" s="146" t="s">
        <v>87</v>
      </c>
      <c r="J37" s="146" t="s">
        <v>88</v>
      </c>
      <c r="K37" s="160" t="s">
        <v>89</v>
      </c>
      <c r="L37" s="146" t="s">
        <v>120</v>
      </c>
    </row>
    <row r="38" spans="1:12" ht="110.25" customHeight="1">
      <c r="A38" s="146"/>
      <c r="B38" s="146"/>
      <c r="C38" s="146"/>
      <c r="D38" s="158"/>
      <c r="E38" s="158"/>
      <c r="F38" s="159"/>
      <c r="G38" s="146"/>
      <c r="H38" s="146"/>
      <c r="I38" s="146"/>
      <c r="J38" s="146"/>
      <c r="K38" s="161"/>
      <c r="L38" s="146"/>
    </row>
    <row r="39" spans="1:13" s="78" customFormat="1" ht="15">
      <c r="A39" s="152">
        <v>1</v>
      </c>
      <c r="B39" s="153"/>
      <c r="C39" s="154"/>
      <c r="D39" s="74">
        <v>2</v>
      </c>
      <c r="E39" s="75">
        <v>3</v>
      </c>
      <c r="F39" s="76">
        <v>4</v>
      </c>
      <c r="G39" s="76">
        <v>5</v>
      </c>
      <c r="H39" s="76" t="s">
        <v>101</v>
      </c>
      <c r="I39" s="76" t="s">
        <v>67</v>
      </c>
      <c r="J39" s="76" t="s">
        <v>68</v>
      </c>
      <c r="K39" s="76" t="s">
        <v>102</v>
      </c>
      <c r="L39" s="76" t="s">
        <v>103</v>
      </c>
      <c r="M39" s="77"/>
    </row>
    <row r="40" spans="1:12" s="29" customFormat="1" ht="15.75" customHeight="1">
      <c r="A40" s="147" t="s">
        <v>97</v>
      </c>
      <c r="B40" s="147"/>
      <c r="C40" s="147"/>
      <c r="D40" s="27">
        <v>100</v>
      </c>
      <c r="E40" s="27" t="s">
        <v>35</v>
      </c>
      <c r="F40" s="28">
        <f>SUM(G40:L40)</f>
        <v>723000</v>
      </c>
      <c r="G40" s="28">
        <f aca="true" t="shared" si="5" ref="G40:L40">SUM(G41:G47)</f>
        <v>723000</v>
      </c>
      <c r="H40" s="28">
        <f t="shared" si="5"/>
        <v>0</v>
      </c>
      <c r="I40" s="28">
        <f t="shared" si="5"/>
        <v>0</v>
      </c>
      <c r="J40" s="28">
        <f t="shared" si="5"/>
        <v>0</v>
      </c>
      <c r="K40" s="28">
        <f t="shared" si="5"/>
        <v>0</v>
      </c>
      <c r="L40" s="28">
        <f t="shared" si="5"/>
        <v>0</v>
      </c>
    </row>
    <row r="41" spans="1:13" ht="15" customHeight="1">
      <c r="A41" s="151" t="s">
        <v>90</v>
      </c>
      <c r="B41" s="151"/>
      <c r="C41" s="151"/>
      <c r="D41" s="73">
        <v>110</v>
      </c>
      <c r="E41" s="26"/>
      <c r="F41" s="28">
        <f aca="true" t="shared" si="6" ref="F41:F65">SUM(G41:L41)</f>
        <v>0</v>
      </c>
      <c r="G41" s="30"/>
      <c r="H41" s="30"/>
      <c r="I41" s="30"/>
      <c r="J41" s="30"/>
      <c r="K41" s="30"/>
      <c r="L41" s="30"/>
      <c r="M41" s="1"/>
    </row>
    <row r="42" spans="1:13" ht="15" customHeight="1">
      <c r="A42" s="148" t="s">
        <v>91</v>
      </c>
      <c r="B42" s="149"/>
      <c r="C42" s="150"/>
      <c r="D42" s="79">
        <v>120</v>
      </c>
      <c r="E42" s="26"/>
      <c r="F42" s="28">
        <f t="shared" si="6"/>
        <v>723000</v>
      </c>
      <c r="G42" s="30">
        <v>723000</v>
      </c>
      <c r="H42" s="30"/>
      <c r="I42" s="30"/>
      <c r="J42" s="30"/>
      <c r="K42" s="30"/>
      <c r="L42" s="30"/>
      <c r="M42" s="1"/>
    </row>
    <row r="43" spans="1:13" ht="15" customHeight="1">
      <c r="A43" s="148" t="s">
        <v>92</v>
      </c>
      <c r="B43" s="149"/>
      <c r="C43" s="150"/>
      <c r="D43" s="79">
        <v>130</v>
      </c>
      <c r="E43" s="26"/>
      <c r="F43" s="28">
        <f t="shared" si="6"/>
        <v>0</v>
      </c>
      <c r="G43" s="30"/>
      <c r="H43" s="30"/>
      <c r="I43" s="30"/>
      <c r="J43" s="30"/>
      <c r="K43" s="30"/>
      <c r="L43" s="30"/>
      <c r="M43" s="1"/>
    </row>
    <row r="44" spans="1:13" ht="15" customHeight="1">
      <c r="A44" s="148" t="s">
        <v>93</v>
      </c>
      <c r="B44" s="149"/>
      <c r="C44" s="150"/>
      <c r="D44" s="79">
        <v>140</v>
      </c>
      <c r="E44" s="26"/>
      <c r="F44" s="28">
        <f t="shared" si="6"/>
        <v>0</v>
      </c>
      <c r="G44" s="30"/>
      <c r="H44" s="30"/>
      <c r="I44" s="30"/>
      <c r="J44" s="30"/>
      <c r="K44" s="30"/>
      <c r="L44" s="30"/>
      <c r="M44" s="1"/>
    </row>
    <row r="45" spans="1:13" ht="15" customHeight="1">
      <c r="A45" s="148" t="s">
        <v>94</v>
      </c>
      <c r="B45" s="149"/>
      <c r="C45" s="150"/>
      <c r="D45" s="79">
        <v>150</v>
      </c>
      <c r="E45" s="26"/>
      <c r="F45" s="28">
        <f t="shared" si="6"/>
        <v>0</v>
      </c>
      <c r="G45" s="30"/>
      <c r="H45" s="30"/>
      <c r="I45" s="30"/>
      <c r="J45" s="30"/>
      <c r="K45" s="30"/>
      <c r="L45" s="30"/>
      <c r="M45" s="1"/>
    </row>
    <row r="46" spans="1:13" ht="15" customHeight="1">
      <c r="A46" s="148" t="s">
        <v>95</v>
      </c>
      <c r="B46" s="149"/>
      <c r="C46" s="150"/>
      <c r="D46" s="79">
        <v>160</v>
      </c>
      <c r="E46" s="26"/>
      <c r="F46" s="28">
        <f t="shared" si="6"/>
        <v>0</v>
      </c>
      <c r="G46" s="30"/>
      <c r="H46" s="30"/>
      <c r="I46" s="30"/>
      <c r="J46" s="30"/>
      <c r="K46" s="30"/>
      <c r="L46" s="30"/>
      <c r="M46" s="1"/>
    </row>
    <row r="47" spans="1:13" ht="15" customHeight="1">
      <c r="A47" s="148" t="s">
        <v>96</v>
      </c>
      <c r="B47" s="149"/>
      <c r="C47" s="150"/>
      <c r="D47" s="79">
        <v>180</v>
      </c>
      <c r="E47" s="26"/>
      <c r="F47" s="28">
        <f t="shared" si="6"/>
        <v>0</v>
      </c>
      <c r="G47" s="30"/>
      <c r="H47" s="30"/>
      <c r="I47" s="30"/>
      <c r="J47" s="30"/>
      <c r="K47" s="30"/>
      <c r="L47" s="30"/>
      <c r="M47" s="1"/>
    </row>
    <row r="48" spans="1:12" s="29" customFormat="1" ht="13.5" customHeight="1">
      <c r="A48" s="142" t="s">
        <v>98</v>
      </c>
      <c r="B48" s="142"/>
      <c r="C48" s="142"/>
      <c r="D48" s="27">
        <v>200</v>
      </c>
      <c r="E48" s="27" t="s">
        <v>35</v>
      </c>
      <c r="F48" s="28">
        <f t="shared" si="6"/>
        <v>723000</v>
      </c>
      <c r="G48" s="28">
        <f aca="true" t="shared" si="7" ref="G48:L48">G49+G53+G56+G57</f>
        <v>723000</v>
      </c>
      <c r="H48" s="28">
        <f t="shared" si="7"/>
        <v>0</v>
      </c>
      <c r="I48" s="28">
        <f t="shared" si="7"/>
        <v>0</v>
      </c>
      <c r="J48" s="28">
        <f t="shared" si="7"/>
        <v>0</v>
      </c>
      <c r="K48" s="28">
        <f t="shared" si="7"/>
        <v>0</v>
      </c>
      <c r="L48" s="28">
        <f t="shared" si="7"/>
        <v>0</v>
      </c>
    </row>
    <row r="49" spans="1:12" s="32" customFormat="1" ht="15" customHeight="1">
      <c r="A49" s="162" t="s">
        <v>104</v>
      </c>
      <c r="B49" s="162"/>
      <c r="C49" s="162"/>
      <c r="D49" s="80">
        <v>210</v>
      </c>
      <c r="E49" s="31">
        <v>100</v>
      </c>
      <c r="F49" s="28">
        <f t="shared" si="6"/>
        <v>673000</v>
      </c>
      <c r="G49" s="30">
        <f>G50+G52</f>
        <v>673000</v>
      </c>
      <c r="H49" s="30">
        <f>H50+H51+H52</f>
        <v>0</v>
      </c>
      <c r="I49" s="30">
        <f>I50+I51+I52</f>
        <v>0</v>
      </c>
      <c r="J49" s="30">
        <f>J50+J51+J52</f>
        <v>0</v>
      </c>
      <c r="K49" s="30">
        <f>K50+K51+K52</f>
        <v>0</v>
      </c>
      <c r="L49" s="30">
        <f>L50+L51+L52</f>
        <v>0</v>
      </c>
    </row>
    <row r="50" spans="1:12" ht="15" customHeight="1">
      <c r="A50" s="163" t="s">
        <v>105</v>
      </c>
      <c r="B50" s="163"/>
      <c r="C50" s="163"/>
      <c r="D50" s="26">
        <v>211</v>
      </c>
      <c r="E50" s="31">
        <v>111</v>
      </c>
      <c r="F50" s="28">
        <f t="shared" si="6"/>
        <v>517000</v>
      </c>
      <c r="G50" s="30">
        <v>517000</v>
      </c>
      <c r="H50" s="30"/>
      <c r="I50" s="30"/>
      <c r="J50" s="30"/>
      <c r="K50" s="30"/>
      <c r="L50" s="30"/>
    </row>
    <row r="51" spans="1:12" ht="15" customHeight="1">
      <c r="A51" s="164" t="s">
        <v>106</v>
      </c>
      <c r="B51" s="164"/>
      <c r="C51" s="164"/>
      <c r="D51" s="81">
        <v>212</v>
      </c>
      <c r="E51" s="31">
        <v>112</v>
      </c>
      <c r="F51" s="28">
        <f t="shared" si="6"/>
        <v>0</v>
      </c>
      <c r="G51" s="30"/>
      <c r="H51" s="30"/>
      <c r="I51" s="30"/>
      <c r="J51" s="30"/>
      <c r="K51" s="30"/>
      <c r="L51" s="30"/>
    </row>
    <row r="52" spans="1:12" ht="15" customHeight="1">
      <c r="A52" s="163" t="s">
        <v>107</v>
      </c>
      <c r="B52" s="163"/>
      <c r="C52" s="163"/>
      <c r="D52" s="26">
        <v>213</v>
      </c>
      <c r="E52" s="31">
        <v>119</v>
      </c>
      <c r="F52" s="28">
        <f t="shared" si="6"/>
        <v>156000</v>
      </c>
      <c r="G52" s="30">
        <v>156000</v>
      </c>
      <c r="H52" s="30"/>
      <c r="I52" s="30"/>
      <c r="J52" s="30"/>
      <c r="K52" s="30"/>
      <c r="L52" s="30"/>
    </row>
    <row r="53" spans="1:12" ht="15" customHeight="1">
      <c r="A53" s="143" t="s">
        <v>110</v>
      </c>
      <c r="B53" s="144"/>
      <c r="C53" s="145"/>
      <c r="D53" s="26">
        <v>220</v>
      </c>
      <c r="E53" s="31">
        <v>300</v>
      </c>
      <c r="F53" s="28">
        <f t="shared" si="6"/>
        <v>0</v>
      </c>
      <c r="G53" s="30"/>
      <c r="H53" s="30"/>
      <c r="I53" s="30"/>
      <c r="J53" s="30"/>
      <c r="K53" s="30"/>
      <c r="L53" s="30"/>
    </row>
    <row r="54" spans="1:12" ht="15" customHeight="1">
      <c r="A54" s="143" t="s">
        <v>108</v>
      </c>
      <c r="B54" s="144"/>
      <c r="C54" s="145"/>
      <c r="D54" s="26">
        <v>230</v>
      </c>
      <c r="E54" s="31"/>
      <c r="F54" s="28">
        <f t="shared" si="6"/>
        <v>0</v>
      </c>
      <c r="G54" s="30"/>
      <c r="H54" s="30"/>
      <c r="I54" s="30"/>
      <c r="J54" s="30"/>
      <c r="K54" s="30"/>
      <c r="L54" s="30"/>
    </row>
    <row r="55" spans="1:12" ht="15" customHeight="1">
      <c r="A55" s="143" t="s">
        <v>109</v>
      </c>
      <c r="B55" s="144"/>
      <c r="C55" s="145"/>
      <c r="D55" s="26">
        <v>240</v>
      </c>
      <c r="E55" s="31"/>
      <c r="F55" s="28">
        <f t="shared" si="6"/>
        <v>0</v>
      </c>
      <c r="G55" s="30"/>
      <c r="H55" s="30"/>
      <c r="I55" s="30"/>
      <c r="J55" s="30"/>
      <c r="K55" s="30"/>
      <c r="L55" s="30"/>
    </row>
    <row r="56" spans="1:12" ht="26.25" customHeight="1">
      <c r="A56" s="143" t="s">
        <v>111</v>
      </c>
      <c r="B56" s="144"/>
      <c r="C56" s="145"/>
      <c r="D56" s="26">
        <v>250</v>
      </c>
      <c r="E56" s="31">
        <v>800</v>
      </c>
      <c r="F56" s="28">
        <f t="shared" si="6"/>
        <v>10000</v>
      </c>
      <c r="G56" s="30">
        <v>10000</v>
      </c>
      <c r="H56" s="30"/>
      <c r="I56" s="30"/>
      <c r="J56" s="30"/>
      <c r="K56" s="30"/>
      <c r="L56" s="30"/>
    </row>
    <row r="57" spans="1:12" ht="15" customHeight="1">
      <c r="A57" s="143" t="s">
        <v>112</v>
      </c>
      <c r="B57" s="144"/>
      <c r="C57" s="145"/>
      <c r="D57" s="26">
        <v>260</v>
      </c>
      <c r="E57" s="31">
        <v>200</v>
      </c>
      <c r="F57" s="28">
        <f t="shared" si="6"/>
        <v>40000</v>
      </c>
      <c r="G57" s="30">
        <v>40000</v>
      </c>
      <c r="H57" s="30"/>
      <c r="I57" s="30"/>
      <c r="J57" s="30"/>
      <c r="K57" s="30"/>
      <c r="L57" s="30"/>
    </row>
    <row r="58" spans="1:12" ht="15" customHeight="1">
      <c r="A58" s="142" t="s">
        <v>113</v>
      </c>
      <c r="B58" s="142"/>
      <c r="C58" s="142"/>
      <c r="D58" s="26">
        <v>300</v>
      </c>
      <c r="E58" s="31"/>
      <c r="F58" s="28">
        <f t="shared" si="6"/>
        <v>0</v>
      </c>
      <c r="G58" s="30"/>
      <c r="H58" s="30"/>
      <c r="I58" s="30"/>
      <c r="J58" s="30"/>
      <c r="K58" s="30"/>
      <c r="L58" s="30"/>
    </row>
    <row r="59" spans="1:12" ht="15" customHeight="1">
      <c r="A59" s="143" t="s">
        <v>114</v>
      </c>
      <c r="B59" s="144"/>
      <c r="C59" s="145"/>
      <c r="D59" s="26">
        <v>310</v>
      </c>
      <c r="E59" s="31"/>
      <c r="F59" s="28">
        <f t="shared" si="6"/>
        <v>0</v>
      </c>
      <c r="G59" s="30"/>
      <c r="H59" s="30"/>
      <c r="I59" s="30"/>
      <c r="J59" s="30"/>
      <c r="K59" s="30"/>
      <c r="L59" s="30"/>
    </row>
    <row r="60" spans="1:12" ht="15" customHeight="1">
      <c r="A60" s="143" t="s">
        <v>115</v>
      </c>
      <c r="B60" s="144"/>
      <c r="C60" s="145"/>
      <c r="D60" s="26">
        <v>320</v>
      </c>
      <c r="E60" s="31"/>
      <c r="F60" s="28">
        <f t="shared" si="6"/>
        <v>0</v>
      </c>
      <c r="G60" s="30"/>
      <c r="H60" s="30"/>
      <c r="I60" s="30"/>
      <c r="J60" s="30"/>
      <c r="K60" s="30"/>
      <c r="L60" s="30"/>
    </row>
    <row r="61" spans="1:12" ht="15" customHeight="1">
      <c r="A61" s="142" t="s">
        <v>116</v>
      </c>
      <c r="B61" s="142"/>
      <c r="C61" s="142"/>
      <c r="D61" s="26">
        <v>400</v>
      </c>
      <c r="E61" s="31"/>
      <c r="F61" s="28">
        <f t="shared" si="6"/>
        <v>0</v>
      </c>
      <c r="G61" s="30"/>
      <c r="H61" s="30"/>
      <c r="I61" s="30"/>
      <c r="J61" s="30"/>
      <c r="K61" s="30"/>
      <c r="L61" s="30"/>
    </row>
    <row r="62" spans="1:12" ht="15" customHeight="1">
      <c r="A62" s="143" t="s">
        <v>117</v>
      </c>
      <c r="B62" s="144"/>
      <c r="C62" s="145"/>
      <c r="D62" s="26">
        <v>410</v>
      </c>
      <c r="E62" s="31"/>
      <c r="F62" s="28">
        <f t="shared" si="6"/>
        <v>0</v>
      </c>
      <c r="G62" s="30"/>
      <c r="H62" s="30"/>
      <c r="I62" s="30"/>
      <c r="J62" s="30"/>
      <c r="K62" s="30"/>
      <c r="L62" s="30"/>
    </row>
    <row r="63" spans="1:12" ht="15" customHeight="1">
      <c r="A63" s="143" t="s">
        <v>118</v>
      </c>
      <c r="B63" s="144"/>
      <c r="C63" s="145"/>
      <c r="D63" s="26">
        <v>420</v>
      </c>
      <c r="E63" s="31"/>
      <c r="F63" s="28">
        <f t="shared" si="6"/>
        <v>0</v>
      </c>
      <c r="G63" s="30"/>
      <c r="H63" s="30"/>
      <c r="I63" s="30"/>
      <c r="J63" s="30"/>
      <c r="K63" s="30"/>
      <c r="L63" s="30"/>
    </row>
    <row r="64" spans="1:12" ht="15" customHeight="1">
      <c r="A64" s="142" t="s">
        <v>34</v>
      </c>
      <c r="B64" s="142"/>
      <c r="C64" s="142"/>
      <c r="D64" s="26">
        <v>500</v>
      </c>
      <c r="E64" s="31"/>
      <c r="F64" s="28">
        <f t="shared" si="6"/>
        <v>0</v>
      </c>
      <c r="G64" s="30"/>
      <c r="H64" s="30"/>
      <c r="I64" s="30"/>
      <c r="J64" s="30"/>
      <c r="K64" s="30"/>
      <c r="L64" s="30"/>
    </row>
    <row r="65" spans="1:12" s="33" customFormat="1" ht="15" customHeight="1">
      <c r="A65" s="142" t="s">
        <v>119</v>
      </c>
      <c r="B65" s="142"/>
      <c r="C65" s="142"/>
      <c r="D65" s="26">
        <v>600</v>
      </c>
      <c r="E65" s="31"/>
      <c r="F65" s="28">
        <f t="shared" si="6"/>
        <v>0</v>
      </c>
      <c r="G65" s="30">
        <f aca="true" t="shared" si="8" ref="G65:L65">G64+G40-G48</f>
        <v>0</v>
      </c>
      <c r="H65" s="30">
        <f t="shared" si="8"/>
        <v>0</v>
      </c>
      <c r="I65" s="30">
        <f t="shared" si="8"/>
        <v>0</v>
      </c>
      <c r="J65" s="30">
        <f t="shared" si="8"/>
        <v>0</v>
      </c>
      <c r="K65" s="30">
        <f t="shared" si="8"/>
        <v>0</v>
      </c>
      <c r="L65" s="30">
        <f t="shared" si="8"/>
        <v>0</v>
      </c>
    </row>
    <row r="67" spans="1:13" ht="18" customHeight="1">
      <c r="A67" s="155" t="s">
        <v>272</v>
      </c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"/>
    </row>
    <row r="68" spans="1:12" ht="18" customHeight="1">
      <c r="A68" s="146" t="s">
        <v>22</v>
      </c>
      <c r="B68" s="146"/>
      <c r="C68" s="146"/>
      <c r="D68" s="156" t="s">
        <v>99</v>
      </c>
      <c r="E68" s="156" t="s">
        <v>100</v>
      </c>
      <c r="F68" s="159" t="s">
        <v>84</v>
      </c>
      <c r="G68" s="159"/>
      <c r="H68" s="159"/>
      <c r="I68" s="159"/>
      <c r="J68" s="159"/>
      <c r="K68" s="159"/>
      <c r="L68" s="159"/>
    </row>
    <row r="69" spans="1:12" ht="15.75" customHeight="1">
      <c r="A69" s="146"/>
      <c r="B69" s="146"/>
      <c r="C69" s="146"/>
      <c r="D69" s="157"/>
      <c r="E69" s="157"/>
      <c r="F69" s="159" t="s">
        <v>33</v>
      </c>
      <c r="G69" s="146" t="s">
        <v>224</v>
      </c>
      <c r="H69" s="146"/>
      <c r="I69" s="146"/>
      <c r="J69" s="146"/>
      <c r="K69" s="146"/>
      <c r="L69" s="146"/>
    </row>
    <row r="70" spans="1:12" ht="22.5" customHeight="1">
      <c r="A70" s="146"/>
      <c r="B70" s="146"/>
      <c r="C70" s="146"/>
      <c r="D70" s="157"/>
      <c r="E70" s="157"/>
      <c r="F70" s="159"/>
      <c r="G70" s="146" t="s">
        <v>85</v>
      </c>
      <c r="H70" s="146" t="s">
        <v>86</v>
      </c>
      <c r="I70" s="146" t="s">
        <v>87</v>
      </c>
      <c r="J70" s="146" t="s">
        <v>88</v>
      </c>
      <c r="K70" s="160" t="s">
        <v>89</v>
      </c>
      <c r="L70" s="146" t="s">
        <v>120</v>
      </c>
    </row>
    <row r="71" spans="1:12" ht="110.25" customHeight="1">
      <c r="A71" s="146"/>
      <c r="B71" s="146"/>
      <c r="C71" s="146"/>
      <c r="D71" s="158"/>
      <c r="E71" s="158"/>
      <c r="F71" s="159"/>
      <c r="G71" s="146"/>
      <c r="H71" s="146"/>
      <c r="I71" s="146"/>
      <c r="J71" s="146"/>
      <c r="K71" s="161"/>
      <c r="L71" s="146"/>
    </row>
    <row r="72" spans="1:13" s="78" customFormat="1" ht="15">
      <c r="A72" s="152">
        <v>1</v>
      </c>
      <c r="B72" s="153"/>
      <c r="C72" s="154"/>
      <c r="D72" s="74">
        <v>2</v>
      </c>
      <c r="E72" s="75">
        <v>3</v>
      </c>
      <c r="F72" s="76">
        <v>4</v>
      </c>
      <c r="G72" s="76">
        <v>5</v>
      </c>
      <c r="H72" s="76" t="s">
        <v>101</v>
      </c>
      <c r="I72" s="76" t="s">
        <v>67</v>
      </c>
      <c r="J72" s="76" t="s">
        <v>68</v>
      </c>
      <c r="K72" s="76" t="s">
        <v>102</v>
      </c>
      <c r="L72" s="76" t="s">
        <v>103</v>
      </c>
      <c r="M72" s="77"/>
    </row>
    <row r="73" spans="1:12" s="29" customFormat="1" ht="15.75" customHeight="1">
      <c r="A73" s="147" t="s">
        <v>97</v>
      </c>
      <c r="B73" s="147"/>
      <c r="C73" s="147"/>
      <c r="D73" s="27">
        <v>100</v>
      </c>
      <c r="E73" s="27" t="s">
        <v>35</v>
      </c>
      <c r="F73" s="28">
        <f>SUM(G73:L73)</f>
        <v>723000</v>
      </c>
      <c r="G73" s="28">
        <f>SUM(G74:G80)</f>
        <v>723000</v>
      </c>
      <c r="H73" s="28">
        <f>SUM(H74:H80)</f>
        <v>0</v>
      </c>
      <c r="I73" s="28">
        <f>SUM(I74:I80)</f>
        <v>0</v>
      </c>
      <c r="J73" s="28">
        <f>SUM(J74:J80)</f>
        <v>0</v>
      </c>
      <c r="K73" s="28">
        <f>SUM(K74:K80)</f>
        <v>0</v>
      </c>
      <c r="L73" s="28"/>
    </row>
    <row r="74" spans="1:13" ht="15" customHeight="1">
      <c r="A74" s="151" t="s">
        <v>90</v>
      </c>
      <c r="B74" s="151"/>
      <c r="C74" s="151"/>
      <c r="D74" s="73">
        <v>110</v>
      </c>
      <c r="E74" s="26"/>
      <c r="F74" s="28">
        <f aca="true" t="shared" si="9" ref="F74:F98">SUM(G74:L74)</f>
        <v>0</v>
      </c>
      <c r="G74" s="30"/>
      <c r="H74" s="30"/>
      <c r="I74" s="30"/>
      <c r="J74" s="30"/>
      <c r="K74" s="30"/>
      <c r="L74" s="30"/>
      <c r="M74" s="1"/>
    </row>
    <row r="75" spans="1:13" ht="15" customHeight="1">
      <c r="A75" s="148" t="s">
        <v>91</v>
      </c>
      <c r="B75" s="149"/>
      <c r="C75" s="150"/>
      <c r="D75" s="79">
        <v>120</v>
      </c>
      <c r="E75" s="26"/>
      <c r="F75" s="28">
        <f t="shared" si="9"/>
        <v>723000</v>
      </c>
      <c r="G75" s="30">
        <v>723000</v>
      </c>
      <c r="H75" s="30"/>
      <c r="I75" s="30"/>
      <c r="J75" s="30"/>
      <c r="K75" s="30"/>
      <c r="L75" s="30"/>
      <c r="M75" s="1"/>
    </row>
    <row r="76" spans="1:13" ht="15" customHeight="1">
      <c r="A76" s="148" t="s">
        <v>92</v>
      </c>
      <c r="B76" s="149"/>
      <c r="C76" s="150"/>
      <c r="D76" s="79">
        <v>130</v>
      </c>
      <c r="E76" s="26"/>
      <c r="F76" s="28">
        <f t="shared" si="9"/>
        <v>0</v>
      </c>
      <c r="G76" s="30"/>
      <c r="H76" s="30"/>
      <c r="I76" s="30"/>
      <c r="J76" s="30"/>
      <c r="K76" s="30"/>
      <c r="L76" s="30"/>
      <c r="M76" s="1"/>
    </row>
    <row r="77" spans="1:13" ht="15" customHeight="1">
      <c r="A77" s="148" t="s">
        <v>93</v>
      </c>
      <c r="B77" s="149"/>
      <c r="C77" s="150"/>
      <c r="D77" s="79">
        <v>140</v>
      </c>
      <c r="E77" s="26"/>
      <c r="F77" s="28">
        <f t="shared" si="9"/>
        <v>0</v>
      </c>
      <c r="G77" s="30"/>
      <c r="H77" s="30"/>
      <c r="I77" s="30"/>
      <c r="J77" s="30"/>
      <c r="K77" s="30"/>
      <c r="L77" s="30"/>
      <c r="M77" s="1"/>
    </row>
    <row r="78" spans="1:13" ht="15" customHeight="1">
      <c r="A78" s="148" t="s">
        <v>94</v>
      </c>
      <c r="B78" s="149"/>
      <c r="C78" s="150"/>
      <c r="D78" s="79">
        <v>150</v>
      </c>
      <c r="E78" s="26"/>
      <c r="F78" s="28">
        <f t="shared" si="9"/>
        <v>0</v>
      </c>
      <c r="G78" s="30"/>
      <c r="H78" s="30"/>
      <c r="I78" s="30"/>
      <c r="J78" s="30"/>
      <c r="K78" s="30"/>
      <c r="L78" s="30"/>
      <c r="M78" s="1"/>
    </row>
    <row r="79" spans="1:13" ht="15" customHeight="1">
      <c r="A79" s="148" t="s">
        <v>95</v>
      </c>
      <c r="B79" s="149"/>
      <c r="C79" s="150"/>
      <c r="D79" s="79">
        <v>160</v>
      </c>
      <c r="E79" s="26"/>
      <c r="F79" s="28">
        <f t="shared" si="9"/>
        <v>0</v>
      </c>
      <c r="G79" s="30"/>
      <c r="H79" s="30"/>
      <c r="I79" s="30"/>
      <c r="J79" s="30"/>
      <c r="K79" s="30"/>
      <c r="L79" s="30"/>
      <c r="M79" s="1"/>
    </row>
    <row r="80" spans="1:13" ht="15" customHeight="1">
      <c r="A80" s="148" t="s">
        <v>96</v>
      </c>
      <c r="B80" s="149"/>
      <c r="C80" s="150"/>
      <c r="D80" s="79">
        <v>180</v>
      </c>
      <c r="E80" s="26"/>
      <c r="F80" s="28">
        <f t="shared" si="9"/>
        <v>0</v>
      </c>
      <c r="G80" s="30"/>
      <c r="H80" s="30"/>
      <c r="I80" s="30"/>
      <c r="J80" s="30"/>
      <c r="K80" s="30"/>
      <c r="L80" s="30"/>
      <c r="M80" s="1"/>
    </row>
    <row r="81" spans="1:12" s="29" customFormat="1" ht="13.5" customHeight="1">
      <c r="A81" s="142" t="s">
        <v>98</v>
      </c>
      <c r="B81" s="142"/>
      <c r="C81" s="142"/>
      <c r="D81" s="27">
        <v>200</v>
      </c>
      <c r="E81" s="27" t="s">
        <v>35</v>
      </c>
      <c r="F81" s="28">
        <f t="shared" si="9"/>
        <v>723000</v>
      </c>
      <c r="G81" s="28">
        <f>G82+G86+G89+G90</f>
        <v>723000</v>
      </c>
      <c r="H81" s="28">
        <f>H82+H86+H89+H90</f>
        <v>0</v>
      </c>
      <c r="I81" s="28">
        <f>I82+I86+I89+I90</f>
        <v>0</v>
      </c>
      <c r="J81" s="28">
        <f>J82+J86+J89+J90</f>
        <v>0</v>
      </c>
      <c r="K81" s="28">
        <f>K82+K86+K89+K90</f>
        <v>0</v>
      </c>
      <c r="L81" s="28"/>
    </row>
    <row r="82" spans="1:12" s="32" customFormat="1" ht="15" customHeight="1">
      <c r="A82" s="162" t="s">
        <v>104</v>
      </c>
      <c r="B82" s="162"/>
      <c r="C82" s="162"/>
      <c r="D82" s="80">
        <v>210</v>
      </c>
      <c r="E82" s="31">
        <v>100</v>
      </c>
      <c r="F82" s="28">
        <f t="shared" si="9"/>
        <v>673000</v>
      </c>
      <c r="G82" s="30">
        <f>G83+G84+G85</f>
        <v>673000</v>
      </c>
      <c r="H82" s="30">
        <f>H83+H84+H85</f>
        <v>0</v>
      </c>
      <c r="I82" s="30">
        <f>I83+I84+I85</f>
        <v>0</v>
      </c>
      <c r="J82" s="30">
        <f>J83+J84+J85</f>
        <v>0</v>
      </c>
      <c r="K82" s="30">
        <f>K83+K84+K85</f>
        <v>0</v>
      </c>
      <c r="L82" s="30"/>
    </row>
    <row r="83" spans="1:12" ht="15" customHeight="1">
      <c r="A83" s="163" t="s">
        <v>105</v>
      </c>
      <c r="B83" s="163"/>
      <c r="C83" s="163"/>
      <c r="D83" s="26">
        <v>211</v>
      </c>
      <c r="E83" s="31">
        <v>111</v>
      </c>
      <c r="F83" s="28">
        <f t="shared" si="9"/>
        <v>517000</v>
      </c>
      <c r="G83" s="30">
        <v>517000</v>
      </c>
      <c r="H83" s="30"/>
      <c r="I83" s="30"/>
      <c r="J83" s="30"/>
      <c r="K83" s="30"/>
      <c r="L83" s="30"/>
    </row>
    <row r="84" spans="1:12" ht="15" customHeight="1">
      <c r="A84" s="164" t="s">
        <v>106</v>
      </c>
      <c r="B84" s="164"/>
      <c r="C84" s="164"/>
      <c r="D84" s="81">
        <v>212</v>
      </c>
      <c r="E84" s="31">
        <v>112</v>
      </c>
      <c r="F84" s="28">
        <f t="shared" si="9"/>
        <v>0</v>
      </c>
      <c r="G84" s="30"/>
      <c r="H84" s="30"/>
      <c r="I84" s="30"/>
      <c r="J84" s="30"/>
      <c r="K84" s="30"/>
      <c r="L84" s="30"/>
    </row>
    <row r="85" spans="1:12" ht="15" customHeight="1">
      <c r="A85" s="163" t="s">
        <v>107</v>
      </c>
      <c r="B85" s="163"/>
      <c r="C85" s="163"/>
      <c r="D85" s="26">
        <v>213</v>
      </c>
      <c r="E85" s="31">
        <v>119</v>
      </c>
      <c r="F85" s="28">
        <f t="shared" si="9"/>
        <v>156000</v>
      </c>
      <c r="G85" s="30">
        <v>156000</v>
      </c>
      <c r="H85" s="30"/>
      <c r="I85" s="30"/>
      <c r="J85" s="30"/>
      <c r="K85" s="30"/>
      <c r="L85" s="30"/>
    </row>
    <row r="86" spans="1:12" ht="15" customHeight="1">
      <c r="A86" s="143" t="s">
        <v>110</v>
      </c>
      <c r="B86" s="144"/>
      <c r="C86" s="145"/>
      <c r="D86" s="26">
        <v>220</v>
      </c>
      <c r="E86" s="31">
        <v>300</v>
      </c>
      <c r="F86" s="28">
        <f t="shared" si="9"/>
        <v>0</v>
      </c>
      <c r="G86" s="30"/>
      <c r="H86" s="30"/>
      <c r="I86" s="30"/>
      <c r="J86" s="30"/>
      <c r="K86" s="30"/>
      <c r="L86" s="30"/>
    </row>
    <row r="87" spans="1:12" ht="15" customHeight="1">
      <c r="A87" s="143" t="s">
        <v>108</v>
      </c>
      <c r="B87" s="144"/>
      <c r="C87" s="145"/>
      <c r="D87" s="26">
        <v>230</v>
      </c>
      <c r="E87" s="31"/>
      <c r="F87" s="28">
        <f t="shared" si="9"/>
        <v>0</v>
      </c>
      <c r="G87" s="30"/>
      <c r="H87" s="30"/>
      <c r="I87" s="30"/>
      <c r="J87" s="30"/>
      <c r="K87" s="30"/>
      <c r="L87" s="30"/>
    </row>
    <row r="88" spans="1:12" ht="15" customHeight="1">
      <c r="A88" s="143" t="s">
        <v>109</v>
      </c>
      <c r="B88" s="144"/>
      <c r="C88" s="145"/>
      <c r="D88" s="26">
        <v>240</v>
      </c>
      <c r="E88" s="31"/>
      <c r="F88" s="28">
        <f t="shared" si="9"/>
        <v>0</v>
      </c>
      <c r="G88" s="30"/>
      <c r="H88" s="30"/>
      <c r="I88" s="30"/>
      <c r="J88" s="30"/>
      <c r="K88" s="30"/>
      <c r="L88" s="30"/>
    </row>
    <row r="89" spans="1:12" ht="26.25" customHeight="1">
      <c r="A89" s="143" t="s">
        <v>111</v>
      </c>
      <c r="B89" s="144"/>
      <c r="C89" s="145"/>
      <c r="D89" s="26">
        <v>250</v>
      </c>
      <c r="E89" s="31">
        <v>800</v>
      </c>
      <c r="F89" s="28">
        <f t="shared" si="9"/>
        <v>10000</v>
      </c>
      <c r="G89" s="30">
        <v>10000</v>
      </c>
      <c r="H89" s="30"/>
      <c r="I89" s="30"/>
      <c r="J89" s="30"/>
      <c r="K89" s="30"/>
      <c r="L89" s="30"/>
    </row>
    <row r="90" spans="1:12" ht="15" customHeight="1">
      <c r="A90" s="143" t="s">
        <v>112</v>
      </c>
      <c r="B90" s="144"/>
      <c r="C90" s="145"/>
      <c r="D90" s="26">
        <v>260</v>
      </c>
      <c r="E90" s="31">
        <v>200</v>
      </c>
      <c r="F90" s="28">
        <f t="shared" si="9"/>
        <v>40000</v>
      </c>
      <c r="G90" s="30">
        <v>40000</v>
      </c>
      <c r="H90" s="30"/>
      <c r="I90" s="30"/>
      <c r="J90" s="30"/>
      <c r="K90" s="30"/>
      <c r="L90" s="30"/>
    </row>
    <row r="91" spans="1:12" ht="15" customHeight="1">
      <c r="A91" s="142" t="s">
        <v>113</v>
      </c>
      <c r="B91" s="142"/>
      <c r="C91" s="142"/>
      <c r="D91" s="26">
        <v>300</v>
      </c>
      <c r="E91" s="31"/>
      <c r="F91" s="28">
        <f t="shared" si="9"/>
        <v>0</v>
      </c>
      <c r="G91" s="30"/>
      <c r="H91" s="30"/>
      <c r="I91" s="30"/>
      <c r="J91" s="30"/>
      <c r="K91" s="30"/>
      <c r="L91" s="30"/>
    </row>
    <row r="92" spans="1:12" ht="15" customHeight="1">
      <c r="A92" s="143" t="s">
        <v>114</v>
      </c>
      <c r="B92" s="144"/>
      <c r="C92" s="145"/>
      <c r="D92" s="26">
        <v>310</v>
      </c>
      <c r="E92" s="31"/>
      <c r="F92" s="28">
        <f t="shared" si="9"/>
        <v>0</v>
      </c>
      <c r="G92" s="30"/>
      <c r="H92" s="30"/>
      <c r="I92" s="30"/>
      <c r="J92" s="30"/>
      <c r="K92" s="30"/>
      <c r="L92" s="30"/>
    </row>
    <row r="93" spans="1:12" ht="15" customHeight="1">
      <c r="A93" s="143" t="s">
        <v>115</v>
      </c>
      <c r="B93" s="144"/>
      <c r="C93" s="145"/>
      <c r="D93" s="26">
        <v>320</v>
      </c>
      <c r="E93" s="31"/>
      <c r="F93" s="28">
        <f t="shared" si="9"/>
        <v>0</v>
      </c>
      <c r="G93" s="30"/>
      <c r="H93" s="30"/>
      <c r="I93" s="30"/>
      <c r="J93" s="30"/>
      <c r="K93" s="30"/>
      <c r="L93" s="30"/>
    </row>
    <row r="94" spans="1:12" ht="15" customHeight="1">
      <c r="A94" s="142" t="s">
        <v>116</v>
      </c>
      <c r="B94" s="142"/>
      <c r="C94" s="142"/>
      <c r="D94" s="26">
        <v>400</v>
      </c>
      <c r="E94" s="31"/>
      <c r="F94" s="28">
        <f t="shared" si="9"/>
        <v>0</v>
      </c>
      <c r="G94" s="30"/>
      <c r="H94" s="30"/>
      <c r="I94" s="30"/>
      <c r="J94" s="30"/>
      <c r="K94" s="30"/>
      <c r="L94" s="30"/>
    </row>
    <row r="95" spans="1:12" ht="15" customHeight="1">
      <c r="A95" s="143" t="s">
        <v>117</v>
      </c>
      <c r="B95" s="144"/>
      <c r="C95" s="145"/>
      <c r="D95" s="26">
        <v>410</v>
      </c>
      <c r="E95" s="31"/>
      <c r="F95" s="28">
        <f t="shared" si="9"/>
        <v>0</v>
      </c>
      <c r="G95" s="30"/>
      <c r="H95" s="30"/>
      <c r="I95" s="30"/>
      <c r="J95" s="30"/>
      <c r="K95" s="30"/>
      <c r="L95" s="30"/>
    </row>
    <row r="96" spans="1:12" ht="15" customHeight="1">
      <c r="A96" s="143" t="s">
        <v>118</v>
      </c>
      <c r="B96" s="144"/>
      <c r="C96" s="145"/>
      <c r="D96" s="26">
        <v>420</v>
      </c>
      <c r="E96" s="31"/>
      <c r="F96" s="28">
        <f t="shared" si="9"/>
        <v>0</v>
      </c>
      <c r="G96" s="30"/>
      <c r="H96" s="30"/>
      <c r="I96" s="30"/>
      <c r="J96" s="30"/>
      <c r="K96" s="30"/>
      <c r="L96" s="30"/>
    </row>
    <row r="97" spans="1:12" ht="15" customHeight="1">
      <c r="A97" s="142" t="s">
        <v>34</v>
      </c>
      <c r="B97" s="142"/>
      <c r="C97" s="142"/>
      <c r="D97" s="26">
        <v>500</v>
      </c>
      <c r="E97" s="31"/>
      <c r="F97" s="28">
        <f t="shared" si="9"/>
        <v>0</v>
      </c>
      <c r="G97" s="30"/>
      <c r="H97" s="30"/>
      <c r="I97" s="30"/>
      <c r="J97" s="30"/>
      <c r="K97" s="30"/>
      <c r="L97" s="30"/>
    </row>
    <row r="98" spans="1:12" s="33" customFormat="1" ht="15" customHeight="1">
      <c r="A98" s="142" t="s">
        <v>119</v>
      </c>
      <c r="B98" s="142"/>
      <c r="C98" s="142"/>
      <c r="D98" s="26">
        <v>600</v>
      </c>
      <c r="E98" s="31"/>
      <c r="F98" s="28">
        <f t="shared" si="9"/>
        <v>0</v>
      </c>
      <c r="G98" s="30">
        <f>G97+G73-G81</f>
        <v>0</v>
      </c>
      <c r="H98" s="30">
        <f>H97+H73-H81</f>
        <v>0</v>
      </c>
      <c r="I98" s="30">
        <f>I97+I73-I81</f>
        <v>0</v>
      </c>
      <c r="J98" s="30">
        <f>J97+J73-J81</f>
        <v>0</v>
      </c>
      <c r="K98" s="30">
        <f>K97+K73-K81</f>
        <v>0</v>
      </c>
      <c r="L98" s="30"/>
    </row>
  </sheetData>
  <sheetProtection selectLockedCells="1" selectUnlockedCells="1"/>
  <mergeCells count="121">
    <mergeCell ref="A93:C93"/>
    <mergeCell ref="A94:C94"/>
    <mergeCell ref="A95:C95"/>
    <mergeCell ref="A96:C96"/>
    <mergeCell ref="A97:C97"/>
    <mergeCell ref="A98:C98"/>
    <mergeCell ref="A87:C87"/>
    <mergeCell ref="A88:C88"/>
    <mergeCell ref="A89:C89"/>
    <mergeCell ref="A90:C90"/>
    <mergeCell ref="A91:C91"/>
    <mergeCell ref="A92:C92"/>
    <mergeCell ref="A81:C81"/>
    <mergeCell ref="A82:C82"/>
    <mergeCell ref="A83:C83"/>
    <mergeCell ref="A84:C84"/>
    <mergeCell ref="A85:C85"/>
    <mergeCell ref="A86:C86"/>
    <mergeCell ref="A75:C75"/>
    <mergeCell ref="A76:C76"/>
    <mergeCell ref="A77:C77"/>
    <mergeCell ref="A78:C78"/>
    <mergeCell ref="A79:C79"/>
    <mergeCell ref="A80:C80"/>
    <mergeCell ref="J70:J71"/>
    <mergeCell ref="K70:K71"/>
    <mergeCell ref="L70:L71"/>
    <mergeCell ref="A72:C72"/>
    <mergeCell ref="A73:C73"/>
    <mergeCell ref="A74:C74"/>
    <mergeCell ref="A67:L67"/>
    <mergeCell ref="A68:C71"/>
    <mergeCell ref="D68:D71"/>
    <mergeCell ref="E68:E71"/>
    <mergeCell ref="F68:L68"/>
    <mergeCell ref="F69:F71"/>
    <mergeCell ref="G69:L69"/>
    <mergeCell ref="G70:G71"/>
    <mergeCell ref="H70:H71"/>
    <mergeCell ref="I70:I71"/>
    <mergeCell ref="A35:C38"/>
    <mergeCell ref="D35:D38"/>
    <mergeCell ref="E35:E38"/>
    <mergeCell ref="F35:L35"/>
    <mergeCell ref="F36:F38"/>
    <mergeCell ref="G36:L36"/>
    <mergeCell ref="G37:G38"/>
    <mergeCell ref="H37:H38"/>
    <mergeCell ref="I37:I38"/>
    <mergeCell ref="A1:L1"/>
    <mergeCell ref="A64:C64"/>
    <mergeCell ref="A65:C65"/>
    <mergeCell ref="J37:J38"/>
    <mergeCell ref="K37:K38"/>
    <mergeCell ref="L37:L38"/>
    <mergeCell ref="A39:C39"/>
    <mergeCell ref="A58:C58"/>
    <mergeCell ref="A59:C59"/>
    <mergeCell ref="A60:C60"/>
    <mergeCell ref="A61:C61"/>
    <mergeCell ref="A62:C62"/>
    <mergeCell ref="A63:C63"/>
    <mergeCell ref="A52:C52"/>
    <mergeCell ref="A53:C53"/>
    <mergeCell ref="A54:C54"/>
    <mergeCell ref="A55:C55"/>
    <mergeCell ref="A56:C56"/>
    <mergeCell ref="A57:C57"/>
    <mergeCell ref="A46:C46"/>
    <mergeCell ref="A47:C47"/>
    <mergeCell ref="A48:C48"/>
    <mergeCell ref="A49:C49"/>
    <mergeCell ref="A50:C50"/>
    <mergeCell ref="A51:C51"/>
    <mergeCell ref="A32:C32"/>
    <mergeCell ref="A23:C23"/>
    <mergeCell ref="A15:C15"/>
    <mergeCell ref="A43:C43"/>
    <mergeCell ref="A44:C44"/>
    <mergeCell ref="A45:C45"/>
    <mergeCell ref="A40:C40"/>
    <mergeCell ref="A41:C41"/>
    <mergeCell ref="A42:C42"/>
    <mergeCell ref="A34:L34"/>
    <mergeCell ref="A12:C12"/>
    <mergeCell ref="A13:C13"/>
    <mergeCell ref="A14:C14"/>
    <mergeCell ref="A33:C33"/>
    <mergeCell ref="A10:C10"/>
    <mergeCell ref="A16:C16"/>
    <mergeCell ref="A17:C17"/>
    <mergeCell ref="A18:C18"/>
    <mergeCell ref="A19:C19"/>
    <mergeCell ref="A20:C20"/>
    <mergeCell ref="A2:L2"/>
    <mergeCell ref="A3:C6"/>
    <mergeCell ref="E3:E6"/>
    <mergeCell ref="F3:L3"/>
    <mergeCell ref="F4:F6"/>
    <mergeCell ref="K5:K6"/>
    <mergeCell ref="D3:D6"/>
    <mergeCell ref="G4:L4"/>
    <mergeCell ref="G5:G6"/>
    <mergeCell ref="I5:I6"/>
    <mergeCell ref="A22:C22"/>
    <mergeCell ref="L5:L6"/>
    <mergeCell ref="A8:C8"/>
    <mergeCell ref="A11:C11"/>
    <mergeCell ref="A28:C28"/>
    <mergeCell ref="A9:C9"/>
    <mergeCell ref="A7:C7"/>
    <mergeCell ref="H5:H6"/>
    <mergeCell ref="A21:C21"/>
    <mergeCell ref="J5:J6"/>
    <mergeCell ref="A29:C29"/>
    <mergeCell ref="A30:C30"/>
    <mergeCell ref="A31:C31"/>
    <mergeCell ref="A24:C24"/>
    <mergeCell ref="A25:C25"/>
    <mergeCell ref="A26:C26"/>
    <mergeCell ref="A27:C27"/>
  </mergeCells>
  <printOptions/>
  <pageMargins left="0.2" right="0.1701388888888889" top="0.20972222222222223" bottom="0.1798611111111111" header="0.5118055555555555" footer="0.5118055555555555"/>
  <pageSetup horizontalDpi="300" verticalDpi="3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L28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25.875" style="0" customWidth="1"/>
    <col min="2" max="2" width="4.625" style="0" customWidth="1"/>
    <col min="4" max="12" width="11.375" style="0" customWidth="1"/>
  </cols>
  <sheetData>
    <row r="1" s="40" customFormat="1" ht="15.75">
      <c r="A1" s="98" t="s">
        <v>264</v>
      </c>
    </row>
    <row r="3" spans="1:12" ht="12.75">
      <c r="A3" s="166" t="s">
        <v>121</v>
      </c>
      <c r="B3" s="167" t="s">
        <v>99</v>
      </c>
      <c r="C3" s="168" t="s">
        <v>122</v>
      </c>
      <c r="D3" s="169" t="s">
        <v>136</v>
      </c>
      <c r="E3" s="169"/>
      <c r="F3" s="169"/>
      <c r="G3" s="169"/>
      <c r="H3" s="169"/>
      <c r="I3" s="169"/>
      <c r="J3" s="169"/>
      <c r="K3" s="169"/>
      <c r="L3" s="169"/>
    </row>
    <row r="4" spans="1:12" ht="12.75">
      <c r="A4" s="166"/>
      <c r="B4" s="167"/>
      <c r="C4" s="168"/>
      <c r="D4" s="170" t="s">
        <v>123</v>
      </c>
      <c r="E4" s="170"/>
      <c r="F4" s="170"/>
      <c r="G4" s="170" t="s">
        <v>124</v>
      </c>
      <c r="H4" s="170"/>
      <c r="I4" s="170"/>
      <c r="J4" s="170"/>
      <c r="K4" s="170"/>
      <c r="L4" s="170"/>
    </row>
    <row r="5" spans="1:12" ht="65.25" customHeight="1">
      <c r="A5" s="166"/>
      <c r="B5" s="167"/>
      <c r="C5" s="168"/>
      <c r="D5" s="170"/>
      <c r="E5" s="170"/>
      <c r="F5" s="170"/>
      <c r="G5" s="170" t="s">
        <v>125</v>
      </c>
      <c r="H5" s="170"/>
      <c r="I5" s="170"/>
      <c r="J5" s="170" t="s">
        <v>126</v>
      </c>
      <c r="K5" s="170"/>
      <c r="L5" s="170"/>
    </row>
    <row r="6" spans="1:12" ht="12.75">
      <c r="A6" s="166"/>
      <c r="B6" s="167"/>
      <c r="C6" s="168"/>
      <c r="D6" s="83" t="s">
        <v>131</v>
      </c>
      <c r="E6" s="83" t="s">
        <v>132</v>
      </c>
      <c r="F6" s="83" t="s">
        <v>265</v>
      </c>
      <c r="G6" s="83" t="s">
        <v>131</v>
      </c>
      <c r="H6" s="83" t="s">
        <v>132</v>
      </c>
      <c r="I6" s="83" t="s">
        <v>265</v>
      </c>
      <c r="J6" s="83" t="s">
        <v>131</v>
      </c>
      <c r="K6" s="83" t="s">
        <v>132</v>
      </c>
      <c r="L6" s="83" t="s">
        <v>265</v>
      </c>
    </row>
    <row r="7" spans="1:12" ht="36">
      <c r="A7" s="166"/>
      <c r="B7" s="167"/>
      <c r="C7" s="168"/>
      <c r="D7" s="83" t="s">
        <v>137</v>
      </c>
      <c r="E7" s="83" t="s">
        <v>138</v>
      </c>
      <c r="F7" s="83" t="s">
        <v>139</v>
      </c>
      <c r="G7" s="83" t="s">
        <v>137</v>
      </c>
      <c r="H7" s="83" t="s">
        <v>138</v>
      </c>
      <c r="I7" s="83" t="s">
        <v>139</v>
      </c>
      <c r="J7" s="83" t="s">
        <v>137</v>
      </c>
      <c r="K7" s="83" t="s">
        <v>138</v>
      </c>
      <c r="L7" s="83" t="s">
        <v>139</v>
      </c>
    </row>
    <row r="8" spans="1:12" ht="12.75">
      <c r="A8" s="87">
        <v>1</v>
      </c>
      <c r="B8" s="87">
        <v>2</v>
      </c>
      <c r="C8" s="83">
        <v>3</v>
      </c>
      <c r="D8" s="83">
        <v>4</v>
      </c>
      <c r="E8" s="83">
        <v>5</v>
      </c>
      <c r="F8" s="83">
        <v>6</v>
      </c>
      <c r="G8" s="83">
        <v>7</v>
      </c>
      <c r="H8" s="83">
        <v>8</v>
      </c>
      <c r="I8" s="83">
        <v>9</v>
      </c>
      <c r="J8" s="83">
        <v>10</v>
      </c>
      <c r="K8" s="83">
        <v>11</v>
      </c>
      <c r="L8" s="83">
        <v>12</v>
      </c>
    </row>
    <row r="9" spans="1:12" ht="38.25">
      <c r="A9" s="86" t="s">
        <v>128</v>
      </c>
      <c r="B9" s="87" t="s">
        <v>133</v>
      </c>
      <c r="C9" s="84" t="s">
        <v>127</v>
      </c>
      <c r="D9" s="115" t="s">
        <v>295</v>
      </c>
      <c r="E9" s="118" t="s">
        <v>266</v>
      </c>
      <c r="F9" s="118" t="s">
        <v>266</v>
      </c>
      <c r="G9" s="115" t="s">
        <v>273</v>
      </c>
      <c r="H9" s="115" t="s">
        <v>266</v>
      </c>
      <c r="I9" s="115" t="s">
        <v>266</v>
      </c>
      <c r="J9" s="115" t="s">
        <v>294</v>
      </c>
      <c r="K9" s="85"/>
      <c r="L9" s="85"/>
    </row>
    <row r="10" spans="1:12" ht="38.25">
      <c r="A10" s="86" t="s">
        <v>129</v>
      </c>
      <c r="B10" s="87" t="s">
        <v>134</v>
      </c>
      <c r="C10" s="84" t="s">
        <v>127</v>
      </c>
      <c r="D10" s="115"/>
      <c r="E10" s="85"/>
      <c r="F10" s="85"/>
      <c r="G10" s="85"/>
      <c r="H10" s="85"/>
      <c r="I10" s="85"/>
      <c r="J10" s="85"/>
      <c r="K10" s="85"/>
      <c r="L10" s="85"/>
    </row>
    <row r="11" spans="1:12" ht="25.5">
      <c r="A11" s="86" t="s">
        <v>130</v>
      </c>
      <c r="B11" s="87" t="s">
        <v>135</v>
      </c>
      <c r="C11" s="85"/>
      <c r="D11" s="115" t="s">
        <v>295</v>
      </c>
      <c r="E11" s="118" t="s">
        <v>266</v>
      </c>
      <c r="F11" s="118" t="s">
        <v>266</v>
      </c>
      <c r="G11" s="115" t="s">
        <v>273</v>
      </c>
      <c r="H11" s="115" t="s">
        <v>266</v>
      </c>
      <c r="I11" s="115" t="s">
        <v>266</v>
      </c>
      <c r="J11" s="115" t="s">
        <v>294</v>
      </c>
      <c r="K11" s="85"/>
      <c r="L11" s="85"/>
    </row>
    <row r="13" s="96" customFormat="1" ht="15.75">
      <c r="A13" s="95" t="s">
        <v>225</v>
      </c>
    </row>
    <row r="14" ht="12.75" customHeight="1">
      <c r="A14" s="94"/>
    </row>
    <row r="15" spans="1:12" s="93" customFormat="1" ht="12.75">
      <c r="A15" s="173" t="s">
        <v>22</v>
      </c>
      <c r="B15" s="173"/>
      <c r="C15" s="173"/>
      <c r="D15" s="173" t="s">
        <v>99</v>
      </c>
      <c r="E15" s="173"/>
      <c r="F15" s="173"/>
      <c r="G15" s="171" t="s">
        <v>140</v>
      </c>
      <c r="H15" s="171"/>
      <c r="I15" s="171"/>
      <c r="J15" s="171"/>
      <c r="K15" s="171"/>
      <c r="L15" s="171"/>
    </row>
    <row r="16" spans="1:12" ht="12.75">
      <c r="A16" s="172">
        <v>1</v>
      </c>
      <c r="B16" s="172"/>
      <c r="C16" s="172"/>
      <c r="D16" s="172">
        <v>2</v>
      </c>
      <c r="E16" s="172"/>
      <c r="F16" s="172"/>
      <c r="G16" s="170">
        <v>3</v>
      </c>
      <c r="H16" s="170"/>
      <c r="I16" s="170"/>
      <c r="J16" s="170"/>
      <c r="K16" s="170"/>
      <c r="L16" s="170"/>
    </row>
    <row r="17" spans="1:12" ht="12.75">
      <c r="A17" s="172" t="s">
        <v>141</v>
      </c>
      <c r="B17" s="172"/>
      <c r="C17" s="172"/>
      <c r="D17" s="172" t="s">
        <v>148</v>
      </c>
      <c r="E17" s="172"/>
      <c r="F17" s="172"/>
      <c r="G17" s="170"/>
      <c r="H17" s="170"/>
      <c r="I17" s="170"/>
      <c r="J17" s="170"/>
      <c r="K17" s="170"/>
      <c r="L17" s="170"/>
    </row>
    <row r="18" spans="1:12" ht="12.75">
      <c r="A18" s="172" t="s">
        <v>142</v>
      </c>
      <c r="B18" s="172"/>
      <c r="C18" s="172"/>
      <c r="D18" s="172" t="s">
        <v>149</v>
      </c>
      <c r="E18" s="172"/>
      <c r="F18" s="172"/>
      <c r="G18" s="170"/>
      <c r="H18" s="170"/>
      <c r="I18" s="170"/>
      <c r="J18" s="170"/>
      <c r="K18" s="170"/>
      <c r="L18" s="170"/>
    </row>
    <row r="19" spans="1:12" ht="12.75">
      <c r="A19" s="172" t="s">
        <v>143</v>
      </c>
      <c r="B19" s="172"/>
      <c r="C19" s="172"/>
      <c r="D19" s="172" t="s">
        <v>150</v>
      </c>
      <c r="E19" s="172"/>
      <c r="F19" s="172"/>
      <c r="G19" s="170"/>
      <c r="H19" s="170"/>
      <c r="I19" s="170"/>
      <c r="J19" s="170"/>
      <c r="K19" s="170"/>
      <c r="L19" s="170"/>
    </row>
    <row r="20" spans="1:12" ht="12.75">
      <c r="A20" s="172" t="s">
        <v>144</v>
      </c>
      <c r="B20" s="172"/>
      <c r="C20" s="172"/>
      <c r="D20" s="172" t="s">
        <v>151</v>
      </c>
      <c r="E20" s="172"/>
      <c r="F20" s="172"/>
      <c r="G20" s="170"/>
      <c r="H20" s="170"/>
      <c r="I20" s="170"/>
      <c r="J20" s="170"/>
      <c r="K20" s="170"/>
      <c r="L20" s="170"/>
    </row>
    <row r="22" ht="16.5">
      <c r="A22" s="99" t="s">
        <v>152</v>
      </c>
    </row>
    <row r="24" spans="1:12" s="93" customFormat="1" ht="12.75">
      <c r="A24" s="173" t="s">
        <v>22</v>
      </c>
      <c r="B24" s="173"/>
      <c r="C24" s="173"/>
      <c r="D24" s="173"/>
      <c r="E24" s="173"/>
      <c r="F24" s="91" t="s">
        <v>99</v>
      </c>
      <c r="G24" s="171" t="s">
        <v>140</v>
      </c>
      <c r="H24" s="171"/>
      <c r="I24" s="171"/>
      <c r="J24" s="171"/>
      <c r="K24" s="171"/>
      <c r="L24" s="171"/>
    </row>
    <row r="25" spans="1:12" s="88" customFormat="1" ht="12.75">
      <c r="A25" s="172">
        <v>1</v>
      </c>
      <c r="B25" s="172"/>
      <c r="C25" s="172"/>
      <c r="D25" s="172"/>
      <c r="E25" s="172"/>
      <c r="F25" s="90">
        <v>2</v>
      </c>
      <c r="G25" s="170">
        <v>3</v>
      </c>
      <c r="H25" s="170"/>
      <c r="I25" s="170"/>
      <c r="J25" s="170"/>
      <c r="K25" s="170"/>
      <c r="L25" s="170"/>
    </row>
    <row r="26" spans="1:12" ht="12.75">
      <c r="A26" s="172" t="s">
        <v>145</v>
      </c>
      <c r="B26" s="172"/>
      <c r="C26" s="172"/>
      <c r="D26" s="172"/>
      <c r="E26" s="172"/>
      <c r="F26" s="90" t="s">
        <v>148</v>
      </c>
      <c r="G26" s="170"/>
      <c r="H26" s="170"/>
      <c r="I26" s="170"/>
      <c r="J26" s="170"/>
      <c r="K26" s="170"/>
      <c r="L26" s="170"/>
    </row>
    <row r="27" spans="1:12" ht="45.75" customHeight="1">
      <c r="A27" s="172" t="s">
        <v>146</v>
      </c>
      <c r="B27" s="172"/>
      <c r="C27" s="172"/>
      <c r="D27" s="172"/>
      <c r="E27" s="172"/>
      <c r="F27" s="90" t="s">
        <v>149</v>
      </c>
      <c r="G27" s="170"/>
      <c r="H27" s="170"/>
      <c r="I27" s="170"/>
      <c r="J27" s="170"/>
      <c r="K27" s="170"/>
      <c r="L27" s="170"/>
    </row>
    <row r="28" spans="1:12" ht="12.75">
      <c r="A28" s="172" t="s">
        <v>147</v>
      </c>
      <c r="B28" s="172"/>
      <c r="C28" s="172"/>
      <c r="D28" s="172"/>
      <c r="E28" s="172"/>
      <c r="F28" s="90" t="s">
        <v>150</v>
      </c>
      <c r="G28" s="170"/>
      <c r="H28" s="170"/>
      <c r="I28" s="170"/>
      <c r="J28" s="170"/>
      <c r="K28" s="170"/>
      <c r="L28" s="170"/>
    </row>
  </sheetData>
  <sheetProtection/>
  <mergeCells count="36">
    <mergeCell ref="G28:L28"/>
    <mergeCell ref="A28:E28"/>
    <mergeCell ref="G26:L26"/>
    <mergeCell ref="G27:L27"/>
    <mergeCell ref="A26:E26"/>
    <mergeCell ref="A27:E27"/>
    <mergeCell ref="G24:L24"/>
    <mergeCell ref="G25:L25"/>
    <mergeCell ref="A24:E24"/>
    <mergeCell ref="A25:E25"/>
    <mergeCell ref="D15:F15"/>
    <mergeCell ref="D16:F16"/>
    <mergeCell ref="D17:F17"/>
    <mergeCell ref="D18:F18"/>
    <mergeCell ref="D19:F19"/>
    <mergeCell ref="A15:C15"/>
    <mergeCell ref="A16:C16"/>
    <mergeCell ref="A17:C17"/>
    <mergeCell ref="A18:C18"/>
    <mergeCell ref="D20:F20"/>
    <mergeCell ref="A19:C19"/>
    <mergeCell ref="A20:C20"/>
    <mergeCell ref="G15:L15"/>
    <mergeCell ref="G16:L16"/>
    <mergeCell ref="G17:L17"/>
    <mergeCell ref="G18:L18"/>
    <mergeCell ref="G19:L19"/>
    <mergeCell ref="G20:L20"/>
    <mergeCell ref="A3:A7"/>
    <mergeCell ref="B3:B7"/>
    <mergeCell ref="C3:C7"/>
    <mergeCell ref="D3:L3"/>
    <mergeCell ref="D4:F5"/>
    <mergeCell ref="G4:L4"/>
    <mergeCell ref="G5:I5"/>
    <mergeCell ref="J5:L5"/>
  </mergeCell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47"/>
  <sheetViews>
    <sheetView view="pageBreakPreview" zoomScale="75" zoomScaleNormal="90" zoomScaleSheetLayoutView="75" zoomScalePageLayoutView="0" workbookViewId="0" topLeftCell="C1">
      <selection activeCell="M31" sqref="M31"/>
    </sheetView>
  </sheetViews>
  <sheetFormatPr defaultColWidth="9.00390625" defaultRowHeight="12.75"/>
  <cols>
    <col min="1" max="1" width="50.00390625" style="36" customWidth="1"/>
    <col min="2" max="2" width="13.375" style="36" customWidth="1"/>
    <col min="3" max="3" width="16.875" style="36" customWidth="1"/>
    <col min="4" max="4" width="16.25390625" style="36" customWidth="1"/>
    <col min="5" max="5" width="17.25390625" style="36" customWidth="1"/>
    <col min="6" max="6" width="19.625" style="36" customWidth="1"/>
    <col min="7" max="7" width="18.375" style="36" customWidth="1"/>
    <col min="8" max="8" width="19.25390625" style="36" customWidth="1"/>
    <col min="9" max="9" width="15.25390625" style="36" customWidth="1"/>
    <col min="10" max="10" width="15.125" style="36" customWidth="1"/>
    <col min="11" max="16384" width="9.125" style="36" customWidth="1"/>
  </cols>
  <sheetData>
    <row r="1" spans="9:10" ht="19.5" customHeight="1">
      <c r="I1" s="189" t="s">
        <v>233</v>
      </c>
      <c r="J1" s="189"/>
    </row>
    <row r="2" spans="6:10" ht="20.25" customHeight="1">
      <c r="F2" s="39"/>
      <c r="G2" s="40" t="s">
        <v>39</v>
      </c>
      <c r="I2" s="39"/>
      <c r="J2" s="39"/>
    </row>
    <row r="3" spans="6:10" ht="18.75" customHeight="1">
      <c r="F3" s="41"/>
      <c r="G3" s="40" t="s">
        <v>40</v>
      </c>
      <c r="I3" s="42"/>
      <c r="J3" s="42"/>
    </row>
    <row r="4" spans="6:10" ht="20.25" customHeight="1">
      <c r="F4" s="41"/>
      <c r="G4" s="43"/>
      <c r="H4" s="40" t="s">
        <v>41</v>
      </c>
      <c r="I4" s="44"/>
      <c r="J4" s="44"/>
    </row>
    <row r="5" spans="6:10" ht="25.5" customHeight="1">
      <c r="F5" s="41"/>
      <c r="G5" s="40" t="s">
        <v>227</v>
      </c>
      <c r="I5" s="45"/>
      <c r="J5" s="45"/>
    </row>
    <row r="6" spans="6:10" ht="12" customHeight="1">
      <c r="F6" s="41"/>
      <c r="G6" s="44"/>
      <c r="H6" s="44"/>
      <c r="I6" s="44"/>
      <c r="J6" s="44"/>
    </row>
    <row r="7" spans="2:10" ht="18.75" customHeight="1">
      <c r="B7" s="192" t="s">
        <v>42</v>
      </c>
      <c r="C7" s="192"/>
      <c r="D7" s="192"/>
      <c r="E7" s="192"/>
      <c r="F7" s="192"/>
      <c r="I7" s="34"/>
      <c r="J7" s="46" t="s">
        <v>4</v>
      </c>
    </row>
    <row r="8" spans="1:10" ht="12.75" customHeight="1">
      <c r="A8" s="193" t="s">
        <v>226</v>
      </c>
      <c r="B8" s="193"/>
      <c r="C8" s="193"/>
      <c r="D8" s="193"/>
      <c r="E8" s="193"/>
      <c r="F8" s="193"/>
      <c r="G8" s="193"/>
      <c r="H8" s="193"/>
      <c r="I8" s="47" t="s">
        <v>43</v>
      </c>
      <c r="J8" s="48"/>
    </row>
    <row r="9" spans="1:10" ht="12.75" customHeight="1">
      <c r="A9" s="178"/>
      <c r="B9" s="178"/>
      <c r="C9" s="178"/>
      <c r="D9" s="178"/>
      <c r="E9" s="178"/>
      <c r="F9" s="178"/>
      <c r="G9" s="178"/>
      <c r="H9" s="178"/>
      <c r="I9" s="49" t="s">
        <v>7</v>
      </c>
      <c r="J9" s="48"/>
    </row>
    <row r="10" spans="9:10" ht="12.75">
      <c r="I10" s="50"/>
      <c r="J10" s="191"/>
    </row>
    <row r="11" spans="1:10" ht="18.75">
      <c r="A11" s="36" t="s">
        <v>44</v>
      </c>
      <c r="B11" s="51"/>
      <c r="C11" s="52"/>
      <c r="D11" s="52"/>
      <c r="E11" s="51"/>
      <c r="F11" s="51"/>
      <c r="G11" s="51"/>
      <c r="H11" s="53"/>
      <c r="I11" s="49" t="s">
        <v>8</v>
      </c>
      <c r="J11" s="191"/>
    </row>
    <row r="12" spans="2:10" ht="9.75" customHeight="1" thickBot="1">
      <c r="B12" s="53"/>
      <c r="C12" s="54"/>
      <c r="D12" s="54"/>
      <c r="E12" s="53"/>
      <c r="F12" s="53"/>
      <c r="G12" s="53"/>
      <c r="H12" s="53"/>
      <c r="I12" s="50"/>
      <c r="J12" s="48"/>
    </row>
    <row r="13" spans="2:10" ht="17.25" customHeight="1" thickBot="1">
      <c r="B13" s="55" t="s">
        <v>45</v>
      </c>
      <c r="C13" s="174"/>
      <c r="D13" s="175"/>
      <c r="E13" s="175"/>
      <c r="F13" s="176"/>
      <c r="G13" s="179" t="s">
        <v>46</v>
      </c>
      <c r="H13" s="179"/>
      <c r="I13" s="179"/>
      <c r="J13" s="48"/>
    </row>
    <row r="14" spans="1:10" ht="17.25" customHeight="1">
      <c r="A14" s="36" t="s">
        <v>47</v>
      </c>
      <c r="B14" s="180"/>
      <c r="C14" s="180"/>
      <c r="D14" s="180"/>
      <c r="E14" s="180"/>
      <c r="F14" s="180"/>
      <c r="G14" s="180"/>
      <c r="H14" s="56"/>
      <c r="I14" s="49" t="s">
        <v>48</v>
      </c>
      <c r="J14" s="48"/>
    </row>
    <row r="15" spans="1:10" ht="22.5" customHeight="1">
      <c r="A15" s="36" t="s">
        <v>49</v>
      </c>
      <c r="B15" s="190"/>
      <c r="C15" s="190"/>
      <c r="D15" s="190"/>
      <c r="E15" s="190"/>
      <c r="F15" s="190"/>
      <c r="G15" s="190"/>
      <c r="H15" s="56"/>
      <c r="I15" s="50"/>
      <c r="J15" s="48"/>
    </row>
    <row r="16" spans="1:10" ht="18" customHeight="1">
      <c r="A16" s="36" t="s">
        <v>50</v>
      </c>
      <c r="B16" s="190"/>
      <c r="C16" s="190"/>
      <c r="D16" s="190"/>
      <c r="E16" s="190"/>
      <c r="F16" s="190"/>
      <c r="G16" s="190"/>
      <c r="H16" s="56"/>
      <c r="I16" s="49" t="s">
        <v>51</v>
      </c>
      <c r="J16" s="48"/>
    </row>
    <row r="17" spans="1:10" ht="12.75">
      <c r="A17" s="36" t="s">
        <v>49</v>
      </c>
      <c r="B17" s="180"/>
      <c r="C17" s="180"/>
      <c r="D17" s="180"/>
      <c r="E17" s="180"/>
      <c r="F17" s="180"/>
      <c r="G17" s="180"/>
      <c r="H17" s="56"/>
      <c r="I17" s="50"/>
      <c r="J17" s="191"/>
    </row>
    <row r="18" spans="1:10" ht="12.75">
      <c r="A18" s="36" t="s">
        <v>52</v>
      </c>
      <c r="B18" s="180"/>
      <c r="C18" s="180"/>
      <c r="D18" s="180"/>
      <c r="E18" s="180"/>
      <c r="F18" s="180"/>
      <c r="G18" s="180"/>
      <c r="H18" s="56"/>
      <c r="I18" s="57" t="s">
        <v>12</v>
      </c>
      <c r="J18" s="191"/>
    </row>
    <row r="19" spans="1:10" ht="12.75">
      <c r="A19" s="36" t="s">
        <v>53</v>
      </c>
      <c r="I19" s="49" t="s">
        <v>54</v>
      </c>
      <c r="J19" s="48"/>
    </row>
    <row r="20" spans="1:10" ht="12.75">
      <c r="A20" s="34"/>
      <c r="B20" s="34"/>
      <c r="C20" s="34"/>
      <c r="D20" s="34"/>
      <c r="I20" s="50"/>
      <c r="J20" s="35"/>
    </row>
    <row r="21" spans="1:10" ht="12.75">
      <c r="A21" s="34"/>
      <c r="B21" s="34"/>
      <c r="C21" s="34"/>
      <c r="D21" s="34"/>
      <c r="G21" s="186" t="s">
        <v>232</v>
      </c>
      <c r="H21" s="186"/>
      <c r="I21" s="185"/>
      <c r="J21" s="185"/>
    </row>
    <row r="22" spans="1:10" ht="12.75">
      <c r="A22" s="34"/>
      <c r="B22" s="34"/>
      <c r="C22" s="34"/>
      <c r="D22" s="34"/>
      <c r="I22" s="50"/>
      <c r="J22" s="35"/>
    </row>
    <row r="23" spans="1:10" s="113" customFormat="1" ht="35.25" customHeight="1">
      <c r="A23" s="187" t="s">
        <v>55</v>
      </c>
      <c r="B23" s="187" t="s">
        <v>56</v>
      </c>
      <c r="C23" s="187" t="s">
        <v>100</v>
      </c>
      <c r="D23" s="183" t="s">
        <v>228</v>
      </c>
      <c r="E23" s="172" t="s">
        <v>230</v>
      </c>
      <c r="F23" s="172"/>
      <c r="G23" s="181" t="s">
        <v>231</v>
      </c>
      <c r="H23" s="182"/>
      <c r="I23" s="181" t="s">
        <v>57</v>
      </c>
      <c r="J23" s="182"/>
    </row>
    <row r="24" spans="1:10" s="113" customFormat="1" ht="12.75" customHeight="1">
      <c r="A24" s="187"/>
      <c r="B24" s="187"/>
      <c r="C24" s="187"/>
      <c r="D24" s="184"/>
      <c r="E24" s="90" t="s">
        <v>58</v>
      </c>
      <c r="F24" s="90" t="s">
        <v>59</v>
      </c>
      <c r="G24" s="111" t="s">
        <v>58</v>
      </c>
      <c r="H24" s="112" t="s">
        <v>59</v>
      </c>
      <c r="I24" s="111" t="s">
        <v>60</v>
      </c>
      <c r="J24" s="111" t="s">
        <v>61</v>
      </c>
    </row>
    <row r="25" spans="1:10" s="60" customFormat="1" ht="12.75" customHeight="1">
      <c r="A25" s="58" t="s">
        <v>62</v>
      </c>
      <c r="B25" s="58" t="s">
        <v>63</v>
      </c>
      <c r="C25" s="58" t="s">
        <v>64</v>
      </c>
      <c r="D25" s="61" t="s">
        <v>65</v>
      </c>
      <c r="E25" s="109" t="s">
        <v>66</v>
      </c>
      <c r="F25" s="109" t="s">
        <v>67</v>
      </c>
      <c r="G25" s="109" t="s">
        <v>68</v>
      </c>
      <c r="H25" s="109" t="s">
        <v>102</v>
      </c>
      <c r="I25" s="109" t="s">
        <v>103</v>
      </c>
      <c r="J25" s="109" t="s">
        <v>229</v>
      </c>
    </row>
    <row r="26" spans="1:10" s="60" customFormat="1" ht="12.75">
      <c r="A26" s="72"/>
      <c r="B26" s="58"/>
      <c r="C26" s="58"/>
      <c r="D26" s="61"/>
      <c r="E26" s="109"/>
      <c r="F26" s="109"/>
      <c r="G26" s="110"/>
      <c r="H26" s="110"/>
      <c r="I26" s="110"/>
      <c r="J26" s="110"/>
    </row>
    <row r="27" spans="1:10" s="60" customFormat="1" ht="12.75">
      <c r="A27" s="59"/>
      <c r="B27" s="58"/>
      <c r="C27" s="58"/>
      <c r="D27" s="61"/>
      <c r="E27" s="109"/>
      <c r="F27" s="109"/>
      <c r="G27" s="110"/>
      <c r="H27" s="110"/>
      <c r="I27" s="110"/>
      <c r="J27" s="110"/>
    </row>
    <row r="28" spans="1:10" s="60" customFormat="1" ht="12.75">
      <c r="A28" s="62"/>
      <c r="B28" s="58"/>
      <c r="C28" s="58"/>
      <c r="D28" s="61"/>
      <c r="E28" s="109"/>
      <c r="F28" s="109"/>
      <c r="G28" s="110"/>
      <c r="H28" s="110"/>
      <c r="I28" s="110"/>
      <c r="J28" s="110"/>
    </row>
    <row r="29" spans="1:10" s="60" customFormat="1" ht="12.75">
      <c r="A29" s="62"/>
      <c r="B29" s="58"/>
      <c r="C29" s="58"/>
      <c r="D29" s="61"/>
      <c r="E29" s="109"/>
      <c r="F29" s="109"/>
      <c r="G29" s="110"/>
      <c r="H29" s="110"/>
      <c r="I29" s="110"/>
      <c r="J29" s="110"/>
    </row>
    <row r="30" spans="1:10" s="60" customFormat="1" ht="12.75">
      <c r="A30" s="62"/>
      <c r="B30" s="59"/>
      <c r="C30" s="58"/>
      <c r="D30" s="61"/>
      <c r="E30" s="109"/>
      <c r="F30" s="109"/>
      <c r="G30" s="110"/>
      <c r="H30" s="110"/>
      <c r="I30" s="110"/>
      <c r="J30" s="110"/>
    </row>
    <row r="31" spans="1:10" s="60" customFormat="1" ht="12.75" customHeight="1">
      <c r="A31" s="63"/>
      <c r="B31" s="63"/>
      <c r="C31" s="63"/>
      <c r="D31" s="63"/>
      <c r="E31" s="64" t="s">
        <v>69</v>
      </c>
      <c r="F31" s="108"/>
      <c r="G31" s="177">
        <f>SUM(G26:H30)</f>
        <v>0</v>
      </c>
      <c r="H31" s="177"/>
      <c r="I31" s="177">
        <f>SUM(I26:J30)</f>
        <v>0</v>
      </c>
      <c r="J31" s="177"/>
    </row>
    <row r="35" spans="9:10" ht="12.75">
      <c r="I35" s="65" t="s">
        <v>70</v>
      </c>
      <c r="J35" s="66"/>
    </row>
    <row r="36" spans="1:10" ht="12.75">
      <c r="A36" s="36" t="s">
        <v>71</v>
      </c>
      <c r="B36" s="67"/>
      <c r="C36" s="67"/>
      <c r="D36" s="67"/>
      <c r="E36" s="67"/>
      <c r="F36" s="67"/>
      <c r="I36" s="65" t="s">
        <v>72</v>
      </c>
      <c r="J36" s="66"/>
    </row>
    <row r="37" spans="2:5" ht="12.75">
      <c r="B37" s="37" t="s">
        <v>1</v>
      </c>
      <c r="E37" s="37" t="s">
        <v>37</v>
      </c>
    </row>
    <row r="38" spans="5:10" ht="9.75" customHeight="1">
      <c r="E38" s="34"/>
      <c r="F38" s="68"/>
      <c r="G38" s="68"/>
      <c r="H38" s="68"/>
      <c r="I38" s="68"/>
      <c r="J38" s="68"/>
    </row>
    <row r="39" spans="5:10" ht="9.75" customHeight="1">
      <c r="E39" s="34"/>
      <c r="F39" s="68"/>
      <c r="G39" s="68"/>
      <c r="H39" s="68"/>
      <c r="I39" s="68"/>
      <c r="J39" s="68"/>
    </row>
    <row r="40" spans="5:10" ht="9.75" customHeight="1">
      <c r="E40" s="34"/>
      <c r="F40" s="68"/>
      <c r="G40" s="68"/>
      <c r="H40" s="68"/>
      <c r="I40" s="68"/>
      <c r="J40" s="68"/>
    </row>
    <row r="41" spans="1:10" ht="12" customHeight="1">
      <c r="A41" s="36" t="s">
        <v>36</v>
      </c>
      <c r="B41" s="67"/>
      <c r="C41" s="67"/>
      <c r="D41" s="67"/>
      <c r="E41" s="67"/>
      <c r="F41" s="69"/>
      <c r="G41" s="68"/>
      <c r="H41" s="68"/>
      <c r="I41" s="68"/>
      <c r="J41" s="68"/>
    </row>
    <row r="42" spans="2:10" ht="12.75" customHeight="1">
      <c r="B42" s="37" t="s">
        <v>1</v>
      </c>
      <c r="E42" s="37" t="s">
        <v>37</v>
      </c>
      <c r="F42" s="68"/>
      <c r="G42" s="68"/>
      <c r="H42" s="68"/>
      <c r="I42" s="68"/>
      <c r="J42" s="68"/>
    </row>
    <row r="43" spans="2:10" ht="13.5" customHeight="1">
      <c r="B43" s="37"/>
      <c r="C43" s="37"/>
      <c r="D43" s="37"/>
      <c r="E43" s="34"/>
      <c r="F43" s="188"/>
      <c r="G43" s="188"/>
      <c r="H43" s="188"/>
      <c r="I43" s="188"/>
      <c r="J43" s="188"/>
    </row>
    <row r="44" spans="2:10" ht="13.5" customHeight="1">
      <c r="B44" s="37"/>
      <c r="C44" s="37"/>
      <c r="D44" s="37"/>
      <c r="E44" s="34"/>
      <c r="F44" s="70"/>
      <c r="G44" s="70"/>
      <c r="H44" s="70"/>
      <c r="I44" s="70"/>
      <c r="J44" s="70"/>
    </row>
    <row r="45" spans="5:10" ht="7.5" customHeight="1">
      <c r="E45" s="34"/>
      <c r="F45" s="34"/>
      <c r="G45" s="71"/>
      <c r="H45" s="71"/>
      <c r="I45" s="71"/>
      <c r="J45" s="71"/>
    </row>
    <row r="46" spans="1:11" ht="20.25" customHeight="1">
      <c r="A46" s="36" t="s">
        <v>73</v>
      </c>
      <c r="B46" s="67"/>
      <c r="C46" s="67"/>
      <c r="D46" s="67"/>
      <c r="E46" s="67"/>
      <c r="F46" s="38"/>
      <c r="G46" s="56"/>
      <c r="H46" s="56"/>
      <c r="I46" s="56"/>
      <c r="J46" s="56"/>
      <c r="K46" s="34"/>
    </row>
    <row r="47" spans="2:11" ht="12.75">
      <c r="B47" s="37" t="s">
        <v>1</v>
      </c>
      <c r="E47" s="37" t="s">
        <v>37</v>
      </c>
      <c r="F47" s="35" t="s">
        <v>38</v>
      </c>
      <c r="G47" s="56"/>
      <c r="H47" s="56"/>
      <c r="I47" s="56"/>
      <c r="J47" s="56"/>
      <c r="K47" s="34"/>
    </row>
  </sheetData>
  <sheetProtection selectLockedCells="1" selectUnlockedCells="1"/>
  <mergeCells count="24">
    <mergeCell ref="B7:F7"/>
    <mergeCell ref="A8:H8"/>
    <mergeCell ref="C23:C24"/>
    <mergeCell ref="E23:F23"/>
    <mergeCell ref="I21:J21"/>
    <mergeCell ref="G21:H21"/>
    <mergeCell ref="A23:A24"/>
    <mergeCell ref="B23:B24"/>
    <mergeCell ref="F43:J43"/>
    <mergeCell ref="I1:J1"/>
    <mergeCell ref="B15:G16"/>
    <mergeCell ref="B17:G18"/>
    <mergeCell ref="J17:J18"/>
    <mergeCell ref="J10:J11"/>
    <mergeCell ref="C13:D13"/>
    <mergeCell ref="E13:F13"/>
    <mergeCell ref="G31:H31"/>
    <mergeCell ref="I31:J31"/>
    <mergeCell ref="A9:H9"/>
    <mergeCell ref="G13:I13"/>
    <mergeCell ref="B14:G14"/>
    <mergeCell ref="G23:H23"/>
    <mergeCell ref="D23:D24"/>
    <mergeCell ref="I23:J23"/>
  </mergeCells>
  <printOptions horizontalCentered="1"/>
  <pageMargins left="0" right="0" top="0" bottom="0" header="0" footer="0"/>
  <pageSetup fitToHeight="1" fitToWidth="1" horizontalDpi="300" verticalDpi="3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I80"/>
  <sheetViews>
    <sheetView zoomScalePageLayoutView="0" workbookViewId="0" topLeftCell="A1">
      <selection activeCell="G81" sqref="G81"/>
    </sheetView>
  </sheetViews>
  <sheetFormatPr defaultColWidth="9.00390625" defaultRowHeight="12.75"/>
  <cols>
    <col min="1" max="1" width="20.375" style="105" customWidth="1"/>
    <col min="2" max="2" width="12.625" style="0" customWidth="1"/>
    <col min="3" max="3" width="9.625" style="0" bestFit="1" customWidth="1"/>
    <col min="5" max="5" width="11.375" style="0" customWidth="1"/>
    <col min="6" max="6" width="11.75390625" style="0" customWidth="1"/>
    <col min="9" max="9" width="13.75390625" style="0" customWidth="1"/>
  </cols>
  <sheetData>
    <row r="1" spans="1:9" ht="18.75">
      <c r="A1" s="114"/>
      <c r="B1" s="101"/>
      <c r="C1" s="101"/>
      <c r="D1" s="101"/>
      <c r="E1" s="101"/>
      <c r="F1" s="101"/>
      <c r="G1" s="211" t="s">
        <v>234</v>
      </c>
      <c r="H1" s="211"/>
      <c r="I1" s="211"/>
    </row>
    <row r="2" spans="1:9" ht="33.75" customHeight="1">
      <c r="A2" s="212" t="s">
        <v>235</v>
      </c>
      <c r="B2" s="212"/>
      <c r="C2" s="212"/>
      <c r="D2" s="212"/>
      <c r="E2" s="212"/>
      <c r="F2" s="212"/>
      <c r="G2" s="212"/>
      <c r="H2" s="212"/>
      <c r="I2" s="212"/>
    </row>
    <row r="3" spans="1:9" ht="12.75">
      <c r="A3" s="36"/>
      <c r="B3" s="97"/>
      <c r="C3" s="97"/>
      <c r="D3" s="97"/>
      <c r="E3" s="97"/>
      <c r="F3" s="97"/>
      <c r="G3" s="97"/>
      <c r="H3" s="97"/>
      <c r="I3" s="97"/>
    </row>
    <row r="4" spans="1:9" s="102" customFormat="1" ht="15.75">
      <c r="A4" s="104" t="s">
        <v>153</v>
      </c>
      <c r="B4" s="98"/>
      <c r="C4" s="98"/>
      <c r="D4" s="98"/>
      <c r="E4" s="98"/>
      <c r="F4" s="98"/>
      <c r="G4" s="98"/>
      <c r="H4" s="98"/>
      <c r="I4" s="98"/>
    </row>
    <row r="5" spans="1:9" s="102" customFormat="1" ht="15.75">
      <c r="A5" s="104"/>
      <c r="B5" s="98"/>
      <c r="C5" s="98"/>
      <c r="D5" s="98"/>
      <c r="E5" s="98"/>
      <c r="F5" s="98"/>
      <c r="G5" s="98"/>
      <c r="H5" s="98"/>
      <c r="I5" s="98"/>
    </row>
    <row r="6" s="96" customFormat="1" ht="15.75">
      <c r="A6" s="104" t="s">
        <v>247</v>
      </c>
    </row>
    <row r="7" ht="6.75" customHeight="1">
      <c r="A7" s="36"/>
    </row>
    <row r="8" spans="1:9" ht="63.75" customHeight="1">
      <c r="A8" s="199" t="s">
        <v>158</v>
      </c>
      <c r="B8" s="201" t="s">
        <v>159</v>
      </c>
      <c r="C8" s="170" t="s">
        <v>154</v>
      </c>
      <c r="D8" s="170"/>
      <c r="E8" s="170"/>
      <c r="F8" s="170"/>
      <c r="G8" s="201" t="s">
        <v>160</v>
      </c>
      <c r="H8" s="170" t="s">
        <v>155</v>
      </c>
      <c r="I8" s="201" t="s">
        <v>164</v>
      </c>
    </row>
    <row r="9" spans="1:9" ht="12.75">
      <c r="A9" s="200"/>
      <c r="B9" s="202"/>
      <c r="C9" s="170" t="s">
        <v>69</v>
      </c>
      <c r="D9" s="170" t="s">
        <v>156</v>
      </c>
      <c r="E9" s="170"/>
      <c r="F9" s="170"/>
      <c r="G9" s="202"/>
      <c r="H9" s="170"/>
      <c r="I9" s="202"/>
    </row>
    <row r="10" spans="1:9" ht="54.75" customHeight="1">
      <c r="A10" s="200"/>
      <c r="B10" s="202"/>
      <c r="C10" s="170"/>
      <c r="D10" s="100" t="s">
        <v>161</v>
      </c>
      <c r="E10" s="82" t="s">
        <v>163</v>
      </c>
      <c r="F10" s="82" t="s">
        <v>162</v>
      </c>
      <c r="G10" s="202"/>
      <c r="H10" s="170"/>
      <c r="I10" s="202"/>
    </row>
    <row r="11" spans="1:9" ht="12.75">
      <c r="A11" s="90">
        <v>1</v>
      </c>
      <c r="B11" s="82">
        <v>2</v>
      </c>
      <c r="C11" s="82">
        <v>3</v>
      </c>
      <c r="D11" s="82">
        <v>4</v>
      </c>
      <c r="E11" s="82">
        <v>5</v>
      </c>
      <c r="F11" s="82">
        <v>6</v>
      </c>
      <c r="G11" s="82">
        <v>7</v>
      </c>
      <c r="H11" s="82">
        <v>8</v>
      </c>
      <c r="I11" s="82">
        <v>9</v>
      </c>
    </row>
    <row r="12" spans="1:9" ht="12.75">
      <c r="A12" s="203" t="s">
        <v>182</v>
      </c>
      <c r="B12" s="204"/>
      <c r="C12" s="204"/>
      <c r="D12" s="204"/>
      <c r="E12" s="204"/>
      <c r="F12" s="204"/>
      <c r="G12" s="204"/>
      <c r="H12" s="204"/>
      <c r="I12" s="205"/>
    </row>
    <row r="13" spans="1:9" ht="12.75">
      <c r="A13" s="90" t="s">
        <v>71</v>
      </c>
      <c r="B13" s="82">
        <v>1</v>
      </c>
      <c r="C13" s="82">
        <f>D13+F13</f>
        <v>19745.67</v>
      </c>
      <c r="D13" s="82">
        <v>12300</v>
      </c>
      <c r="E13" s="82"/>
      <c r="F13" s="82">
        <v>7445.67</v>
      </c>
      <c r="G13" s="82"/>
      <c r="H13" s="82"/>
      <c r="I13" s="90" t="s">
        <v>275</v>
      </c>
    </row>
    <row r="14" spans="1:9" ht="12.75">
      <c r="A14" s="90" t="s">
        <v>245</v>
      </c>
      <c r="B14" s="82">
        <v>0.5</v>
      </c>
      <c r="C14" s="82">
        <f>D14+F14</f>
        <v>7006.84</v>
      </c>
      <c r="D14" s="82">
        <v>4736</v>
      </c>
      <c r="E14" s="82"/>
      <c r="F14" s="82">
        <v>2270.84</v>
      </c>
      <c r="G14" s="82"/>
      <c r="H14" s="82"/>
      <c r="I14" s="90" t="s">
        <v>276</v>
      </c>
    </row>
    <row r="15" spans="1:9" ht="12.75">
      <c r="A15" s="90" t="s">
        <v>246</v>
      </c>
      <c r="B15" s="82">
        <v>1</v>
      </c>
      <c r="C15" s="82">
        <f>D15+F15</f>
        <v>16330.82</v>
      </c>
      <c r="D15" s="82">
        <v>11376</v>
      </c>
      <c r="E15" s="82"/>
      <c r="F15" s="82">
        <v>4954.82</v>
      </c>
      <c r="G15" s="82"/>
      <c r="H15" s="82"/>
      <c r="I15" s="90" t="s">
        <v>274</v>
      </c>
    </row>
    <row r="16" spans="1:9" ht="12.75">
      <c r="A16" s="90"/>
      <c r="B16" s="82"/>
      <c r="C16" s="82"/>
      <c r="D16" s="82"/>
      <c r="E16" s="82"/>
      <c r="F16" s="82"/>
      <c r="G16" s="82"/>
      <c r="H16" s="82"/>
      <c r="I16" s="82"/>
    </row>
    <row r="17" spans="1:9" ht="12.75">
      <c r="A17" s="90"/>
      <c r="B17" s="82"/>
      <c r="C17" s="82">
        <f>C13+C14+C15</f>
        <v>43083.33</v>
      </c>
      <c r="D17" s="82"/>
      <c r="E17" s="82"/>
      <c r="F17" s="82"/>
      <c r="G17" s="82"/>
      <c r="H17" s="82"/>
      <c r="I17" s="90">
        <f>I13+I14+I15</f>
        <v>517000</v>
      </c>
    </row>
    <row r="18" spans="1:9" ht="12.75">
      <c r="A18" s="203" t="s">
        <v>183</v>
      </c>
      <c r="B18" s="204"/>
      <c r="C18" s="204"/>
      <c r="D18" s="204"/>
      <c r="E18" s="204"/>
      <c r="F18" s="204"/>
      <c r="G18" s="204"/>
      <c r="H18" s="204"/>
      <c r="I18" s="205"/>
    </row>
    <row r="19" spans="1:9" ht="12.75">
      <c r="A19" s="90"/>
      <c r="B19" s="82"/>
      <c r="C19" s="82"/>
      <c r="D19" s="82"/>
      <c r="E19" s="82"/>
      <c r="F19" s="82"/>
      <c r="G19" s="82"/>
      <c r="H19" s="82"/>
      <c r="I19" s="82"/>
    </row>
    <row r="20" spans="1:9" ht="12.75">
      <c r="A20" s="90"/>
      <c r="B20" s="82"/>
      <c r="C20" s="82"/>
      <c r="D20" s="82"/>
      <c r="E20" s="82"/>
      <c r="F20" s="82"/>
      <c r="G20" s="82"/>
      <c r="H20" s="82"/>
      <c r="I20" s="82"/>
    </row>
    <row r="21" spans="1:9" ht="12.75">
      <c r="A21" s="90"/>
      <c r="B21" s="82"/>
      <c r="C21" s="82"/>
      <c r="D21" s="82"/>
      <c r="E21" s="82"/>
      <c r="F21" s="82"/>
      <c r="G21" s="82"/>
      <c r="H21" s="82"/>
      <c r="I21" s="82"/>
    </row>
    <row r="22" spans="1:9" ht="12.75">
      <c r="A22" s="90"/>
      <c r="B22" s="82"/>
      <c r="C22" s="82"/>
      <c r="D22" s="82"/>
      <c r="E22" s="82"/>
      <c r="F22" s="82"/>
      <c r="G22" s="82"/>
      <c r="H22" s="82"/>
      <c r="I22" s="82"/>
    </row>
    <row r="23" spans="1:9" ht="12.75">
      <c r="A23" s="90"/>
      <c r="B23" s="82"/>
      <c r="C23" s="82"/>
      <c r="D23" s="82"/>
      <c r="E23" s="82"/>
      <c r="F23" s="82"/>
      <c r="G23" s="82"/>
      <c r="H23" s="82"/>
      <c r="I23" s="82"/>
    </row>
    <row r="24" spans="1:9" ht="12.75">
      <c r="A24" s="203" t="s">
        <v>184</v>
      </c>
      <c r="B24" s="204"/>
      <c r="C24" s="204"/>
      <c r="D24" s="204"/>
      <c r="E24" s="204"/>
      <c r="F24" s="204"/>
      <c r="G24" s="204"/>
      <c r="H24" s="204"/>
      <c r="I24" s="205"/>
    </row>
    <row r="25" spans="1:9" ht="12.75">
      <c r="A25" s="90" t="s">
        <v>71</v>
      </c>
      <c r="B25" s="82">
        <v>1</v>
      </c>
      <c r="C25" s="82">
        <f>F25</f>
        <v>15932.04</v>
      </c>
      <c r="D25" s="82"/>
      <c r="E25" s="82"/>
      <c r="F25" s="82">
        <v>15932.04</v>
      </c>
      <c r="G25" s="82"/>
      <c r="H25" s="82"/>
      <c r="I25" s="90" t="s">
        <v>277</v>
      </c>
    </row>
    <row r="26" spans="1:9" ht="12.75">
      <c r="A26" s="90" t="s">
        <v>245</v>
      </c>
      <c r="B26" s="82">
        <v>0.5</v>
      </c>
      <c r="C26" s="82">
        <f>F26</f>
        <v>7500</v>
      </c>
      <c r="D26" s="82"/>
      <c r="E26" s="82"/>
      <c r="F26" s="82">
        <v>7500</v>
      </c>
      <c r="G26" s="82"/>
      <c r="H26" s="82"/>
      <c r="I26" s="90" t="s">
        <v>278</v>
      </c>
    </row>
    <row r="27" spans="1:9" ht="12.75">
      <c r="A27" s="90" t="s">
        <v>246</v>
      </c>
      <c r="B27" s="82">
        <v>1</v>
      </c>
      <c r="C27" s="82">
        <f>F27</f>
        <v>16665.96</v>
      </c>
      <c r="D27" s="82"/>
      <c r="E27" s="82"/>
      <c r="F27" s="82">
        <v>16665.96</v>
      </c>
      <c r="G27" s="82"/>
      <c r="H27" s="82"/>
      <c r="I27" s="90" t="s">
        <v>279</v>
      </c>
    </row>
    <row r="28" spans="1:9" ht="12.75">
      <c r="A28" s="90"/>
      <c r="B28" s="82"/>
      <c r="C28" s="82"/>
      <c r="D28" s="82"/>
      <c r="E28" s="82"/>
      <c r="F28" s="82"/>
      <c r="G28" s="82"/>
      <c r="H28" s="82"/>
      <c r="I28" s="82"/>
    </row>
    <row r="29" spans="1:9" ht="12.75">
      <c r="A29" s="90"/>
      <c r="B29" s="82"/>
      <c r="C29" s="82">
        <f>C25+C26+C27</f>
        <v>40098</v>
      </c>
      <c r="D29" s="82"/>
      <c r="E29" s="82"/>
      <c r="F29" s="82"/>
      <c r="G29" s="82"/>
      <c r="H29" s="82"/>
      <c r="I29" s="90">
        <f>I25+I26+I27</f>
        <v>481176</v>
      </c>
    </row>
    <row r="30" spans="1:9" ht="15.75">
      <c r="A30" s="106" t="s">
        <v>157</v>
      </c>
      <c r="B30" s="82" t="s">
        <v>127</v>
      </c>
      <c r="C30" s="84">
        <v>83181.33</v>
      </c>
      <c r="D30" s="82" t="s">
        <v>127</v>
      </c>
      <c r="E30" s="82" t="s">
        <v>127</v>
      </c>
      <c r="F30" s="82" t="s">
        <v>127</v>
      </c>
      <c r="G30" s="82" t="s">
        <v>127</v>
      </c>
      <c r="H30" s="82" t="s">
        <v>127</v>
      </c>
      <c r="I30" s="118" t="s">
        <v>280</v>
      </c>
    </row>
    <row r="32" s="40" customFormat="1" ht="15.75">
      <c r="A32" s="104" t="s">
        <v>263</v>
      </c>
    </row>
    <row r="33" ht="7.5" customHeight="1"/>
    <row r="34" spans="1:9" s="97" customFormat="1" ht="64.5" customHeight="1">
      <c r="A34" s="170" t="s">
        <v>165</v>
      </c>
      <c r="B34" s="170"/>
      <c r="C34" s="170" t="s">
        <v>166</v>
      </c>
      <c r="D34" s="170"/>
      <c r="E34" s="82" t="s">
        <v>167</v>
      </c>
      <c r="F34" s="170" t="s">
        <v>168</v>
      </c>
      <c r="G34" s="170"/>
      <c r="H34" s="170" t="s">
        <v>169</v>
      </c>
      <c r="I34" s="170"/>
    </row>
    <row r="35" spans="1:9" s="97" customFormat="1" ht="12.75">
      <c r="A35" s="170">
        <v>1</v>
      </c>
      <c r="B35" s="170"/>
      <c r="C35" s="170">
        <v>2</v>
      </c>
      <c r="D35" s="170"/>
      <c r="E35" s="82">
        <v>3</v>
      </c>
      <c r="F35" s="170">
        <v>4</v>
      </c>
      <c r="G35" s="170"/>
      <c r="H35" s="170">
        <v>5</v>
      </c>
      <c r="I35" s="170"/>
    </row>
    <row r="36" spans="1:9" s="97" customFormat="1" ht="12.75">
      <c r="A36" s="203" t="s">
        <v>185</v>
      </c>
      <c r="B36" s="204"/>
      <c r="C36" s="204"/>
      <c r="D36" s="204"/>
      <c r="E36" s="204"/>
      <c r="F36" s="204"/>
      <c r="G36" s="204"/>
      <c r="H36" s="204"/>
      <c r="I36" s="205"/>
    </row>
    <row r="37" spans="1:9" s="97" customFormat="1" ht="12.75">
      <c r="A37" s="170"/>
      <c r="B37" s="170"/>
      <c r="C37" s="170"/>
      <c r="D37" s="170"/>
      <c r="E37" s="82"/>
      <c r="F37" s="194"/>
      <c r="G37" s="194"/>
      <c r="H37" s="194"/>
      <c r="I37" s="194"/>
    </row>
    <row r="38" spans="1:9" s="97" customFormat="1" ht="12.75">
      <c r="A38" s="195"/>
      <c r="B38" s="196"/>
      <c r="C38" s="195"/>
      <c r="D38" s="196"/>
      <c r="E38" s="82"/>
      <c r="F38" s="197"/>
      <c r="G38" s="198"/>
      <c r="H38" s="197"/>
      <c r="I38" s="198"/>
    </row>
    <row r="39" spans="1:9" s="97" customFormat="1" ht="12.75">
      <c r="A39" s="195"/>
      <c r="B39" s="196"/>
      <c r="C39" s="195"/>
      <c r="D39" s="196"/>
      <c r="E39" s="82"/>
      <c r="F39" s="197"/>
      <c r="G39" s="198"/>
      <c r="H39" s="197"/>
      <c r="I39" s="198"/>
    </row>
    <row r="40" spans="1:9" s="97" customFormat="1" ht="12.75">
      <c r="A40" s="203" t="s">
        <v>183</v>
      </c>
      <c r="B40" s="204"/>
      <c r="C40" s="204"/>
      <c r="D40" s="204"/>
      <c r="E40" s="204"/>
      <c r="F40" s="204"/>
      <c r="G40" s="204"/>
      <c r="H40" s="204"/>
      <c r="I40" s="205"/>
    </row>
    <row r="41" spans="1:9" s="97" customFormat="1" ht="12.75">
      <c r="A41" s="170"/>
      <c r="B41" s="170"/>
      <c r="C41" s="170"/>
      <c r="D41" s="170"/>
      <c r="E41" s="82"/>
      <c r="F41" s="194"/>
      <c r="G41" s="194"/>
      <c r="H41" s="194"/>
      <c r="I41" s="194"/>
    </row>
    <row r="42" spans="1:9" s="97" customFormat="1" ht="12.75">
      <c r="A42" s="170"/>
      <c r="B42" s="170"/>
      <c r="C42" s="170"/>
      <c r="D42" s="170"/>
      <c r="E42" s="82"/>
      <c r="F42" s="194"/>
      <c r="G42" s="194"/>
      <c r="H42" s="194"/>
      <c r="I42" s="194"/>
    </row>
    <row r="43" spans="1:9" s="97" customFormat="1" ht="12.75">
      <c r="A43" s="170"/>
      <c r="B43" s="170"/>
      <c r="C43" s="170"/>
      <c r="D43" s="170"/>
      <c r="E43" s="82"/>
      <c r="F43" s="194"/>
      <c r="G43" s="194"/>
      <c r="H43" s="194"/>
      <c r="I43" s="194"/>
    </row>
    <row r="44" spans="1:9" s="97" customFormat="1" ht="12.75">
      <c r="A44" s="203" t="s">
        <v>184</v>
      </c>
      <c r="B44" s="204"/>
      <c r="C44" s="204"/>
      <c r="D44" s="204"/>
      <c r="E44" s="204"/>
      <c r="F44" s="204"/>
      <c r="G44" s="204"/>
      <c r="H44" s="204"/>
      <c r="I44" s="205"/>
    </row>
    <row r="45" spans="1:9" s="97" customFormat="1" ht="12.75">
      <c r="A45" s="170"/>
      <c r="B45" s="170"/>
      <c r="C45" s="170"/>
      <c r="D45" s="170"/>
      <c r="E45" s="82"/>
      <c r="F45" s="194"/>
      <c r="G45" s="194"/>
      <c r="H45" s="194"/>
      <c r="I45" s="194"/>
    </row>
    <row r="46" spans="1:9" s="97" customFormat="1" ht="12.75">
      <c r="A46" s="170"/>
      <c r="B46" s="170"/>
      <c r="C46" s="170"/>
      <c r="D46" s="170"/>
      <c r="E46" s="82"/>
      <c r="F46" s="194"/>
      <c r="G46" s="194"/>
      <c r="H46" s="194"/>
      <c r="I46" s="194"/>
    </row>
    <row r="47" spans="1:9" s="97" customFormat="1" ht="12.75">
      <c r="A47" s="170"/>
      <c r="B47" s="170"/>
      <c r="C47" s="170"/>
      <c r="D47" s="170"/>
      <c r="E47" s="82"/>
      <c r="F47" s="194"/>
      <c r="G47" s="194"/>
      <c r="H47" s="194"/>
      <c r="I47" s="194"/>
    </row>
    <row r="48" spans="1:9" s="97" customFormat="1" ht="12.75">
      <c r="A48" s="171" t="s">
        <v>157</v>
      </c>
      <c r="B48" s="171"/>
      <c r="C48" s="170" t="s">
        <v>127</v>
      </c>
      <c r="D48" s="170"/>
      <c r="E48" s="82" t="s">
        <v>127</v>
      </c>
      <c r="F48" s="170" t="s">
        <v>127</v>
      </c>
      <c r="G48" s="170"/>
      <c r="H48" s="197"/>
      <c r="I48" s="198"/>
    </row>
    <row r="50" ht="20.25" customHeight="1"/>
    <row r="52" s="96" customFormat="1" ht="15.75">
      <c r="A52" s="104" t="s">
        <v>248</v>
      </c>
    </row>
    <row r="53" ht="5.25" customHeight="1"/>
    <row r="54" spans="1:9" s="103" customFormat="1" ht="25.5" customHeight="1">
      <c r="A54" s="170" t="s">
        <v>165</v>
      </c>
      <c r="B54" s="170"/>
      <c r="C54" s="170"/>
      <c r="D54" s="170"/>
      <c r="E54" s="170" t="s">
        <v>170</v>
      </c>
      <c r="F54" s="170"/>
      <c r="G54" s="170" t="s">
        <v>23</v>
      </c>
      <c r="H54" s="170"/>
      <c r="I54" s="170"/>
    </row>
    <row r="55" spans="1:9" s="103" customFormat="1" ht="12.75">
      <c r="A55" s="170">
        <v>1</v>
      </c>
      <c r="B55" s="170"/>
      <c r="C55" s="170"/>
      <c r="D55" s="170"/>
      <c r="E55" s="170">
        <v>2</v>
      </c>
      <c r="F55" s="170"/>
      <c r="G55" s="170">
        <v>3</v>
      </c>
      <c r="H55" s="170"/>
      <c r="I55" s="170"/>
    </row>
    <row r="56" spans="1:9" s="103" customFormat="1" ht="12.75" customHeight="1">
      <c r="A56" s="203" t="s">
        <v>185</v>
      </c>
      <c r="B56" s="204"/>
      <c r="C56" s="204"/>
      <c r="D56" s="204"/>
      <c r="E56" s="204"/>
      <c r="F56" s="204"/>
      <c r="G56" s="204"/>
      <c r="H56" s="204"/>
      <c r="I56" s="205"/>
    </row>
    <row r="57" spans="1:9" s="103" customFormat="1" ht="12.75">
      <c r="A57" s="206" t="s">
        <v>171</v>
      </c>
      <c r="B57" s="206"/>
      <c r="C57" s="206"/>
      <c r="D57" s="206"/>
      <c r="E57" s="170"/>
      <c r="F57" s="170"/>
      <c r="G57" s="172" t="s">
        <v>285</v>
      </c>
      <c r="H57" s="172"/>
      <c r="I57" s="172"/>
    </row>
    <row r="58" spans="1:9" s="103" customFormat="1" ht="12.75">
      <c r="A58" s="206" t="s">
        <v>173</v>
      </c>
      <c r="B58" s="206"/>
      <c r="C58" s="206"/>
      <c r="D58" s="206"/>
      <c r="E58" s="170"/>
      <c r="F58" s="170"/>
      <c r="G58" s="172" t="s">
        <v>285</v>
      </c>
      <c r="H58" s="172"/>
      <c r="I58" s="172"/>
    </row>
    <row r="59" spans="1:9" s="103" customFormat="1" ht="12.75">
      <c r="A59" s="206" t="s">
        <v>172</v>
      </c>
      <c r="B59" s="206"/>
      <c r="C59" s="206"/>
      <c r="D59" s="206"/>
      <c r="E59" s="170"/>
      <c r="F59" s="170"/>
      <c r="G59" s="172" t="s">
        <v>283</v>
      </c>
      <c r="H59" s="172"/>
      <c r="I59" s="172"/>
    </row>
    <row r="60" spans="1:9" s="103" customFormat="1" ht="12.75">
      <c r="A60" s="206" t="s">
        <v>174</v>
      </c>
      <c r="B60" s="206"/>
      <c r="C60" s="206"/>
      <c r="D60" s="206"/>
      <c r="E60" s="170"/>
      <c r="F60" s="170"/>
      <c r="G60" s="172" t="s">
        <v>281</v>
      </c>
      <c r="H60" s="172"/>
      <c r="I60" s="172"/>
    </row>
    <row r="61" spans="1:9" s="103" customFormat="1" ht="12.75">
      <c r="A61" s="206" t="s">
        <v>175</v>
      </c>
      <c r="B61" s="206"/>
      <c r="C61" s="206"/>
      <c r="D61" s="206"/>
      <c r="E61" s="170"/>
      <c r="F61" s="170"/>
      <c r="G61" s="172" t="s">
        <v>282</v>
      </c>
      <c r="H61" s="172"/>
      <c r="I61" s="172"/>
    </row>
    <row r="62" spans="1:9" s="103" customFormat="1" ht="12.75">
      <c r="A62" s="206" t="s">
        <v>176</v>
      </c>
      <c r="B62" s="206"/>
      <c r="C62" s="206"/>
      <c r="D62" s="206"/>
      <c r="E62" s="170"/>
      <c r="F62" s="170"/>
      <c r="G62" s="172" t="s">
        <v>284</v>
      </c>
      <c r="H62" s="172"/>
      <c r="I62" s="172"/>
    </row>
    <row r="63" spans="1:9" s="103" customFormat="1" ht="12.75">
      <c r="A63" s="206" t="s">
        <v>177</v>
      </c>
      <c r="B63" s="206"/>
      <c r="C63" s="206"/>
      <c r="D63" s="206"/>
      <c r="E63" s="170"/>
      <c r="F63" s="170"/>
      <c r="G63" s="172" t="s">
        <v>284</v>
      </c>
      <c r="H63" s="172"/>
      <c r="I63" s="172"/>
    </row>
    <row r="64" spans="1:9" s="103" customFormat="1" ht="12.75">
      <c r="A64" s="203" t="s">
        <v>183</v>
      </c>
      <c r="B64" s="209"/>
      <c r="C64" s="209"/>
      <c r="D64" s="209"/>
      <c r="E64" s="209"/>
      <c r="F64" s="209"/>
      <c r="G64" s="209"/>
      <c r="H64" s="209"/>
      <c r="I64" s="210"/>
    </row>
    <row r="65" spans="1:9" s="103" customFormat="1" ht="12.75">
      <c r="A65" s="206" t="s">
        <v>171</v>
      </c>
      <c r="B65" s="206"/>
      <c r="C65" s="206"/>
      <c r="D65" s="206"/>
      <c r="E65" s="170"/>
      <c r="F65" s="170"/>
      <c r="G65" s="170"/>
      <c r="H65" s="170"/>
      <c r="I65" s="170"/>
    </row>
    <row r="66" spans="1:9" s="103" customFormat="1" ht="12.75">
      <c r="A66" s="206" t="s">
        <v>173</v>
      </c>
      <c r="B66" s="206"/>
      <c r="C66" s="206"/>
      <c r="D66" s="206"/>
      <c r="E66" s="170"/>
      <c r="F66" s="170"/>
      <c r="G66" s="170"/>
      <c r="H66" s="170"/>
      <c r="I66" s="170"/>
    </row>
    <row r="67" spans="1:9" s="103" customFormat="1" ht="12.75">
      <c r="A67" s="206" t="s">
        <v>172</v>
      </c>
      <c r="B67" s="206"/>
      <c r="C67" s="206"/>
      <c r="D67" s="206"/>
      <c r="E67" s="170"/>
      <c r="F67" s="170"/>
      <c r="G67" s="170"/>
      <c r="H67" s="170"/>
      <c r="I67" s="170"/>
    </row>
    <row r="68" spans="1:9" s="103" customFormat="1" ht="12.75">
      <c r="A68" s="206" t="s">
        <v>174</v>
      </c>
      <c r="B68" s="206"/>
      <c r="C68" s="206"/>
      <c r="D68" s="206"/>
      <c r="E68" s="170"/>
      <c r="F68" s="170"/>
      <c r="G68" s="170"/>
      <c r="H68" s="170"/>
      <c r="I68" s="170"/>
    </row>
    <row r="69" spans="1:9" s="103" customFormat="1" ht="12.75">
      <c r="A69" s="206" t="s">
        <v>175</v>
      </c>
      <c r="B69" s="206"/>
      <c r="C69" s="206"/>
      <c r="D69" s="206"/>
      <c r="E69" s="170"/>
      <c r="F69" s="170"/>
      <c r="G69" s="170"/>
      <c r="H69" s="170"/>
      <c r="I69" s="170"/>
    </row>
    <row r="70" spans="1:9" s="103" customFormat="1" ht="12.75">
      <c r="A70" s="206" t="s">
        <v>176</v>
      </c>
      <c r="B70" s="206"/>
      <c r="C70" s="206"/>
      <c r="D70" s="206"/>
      <c r="E70" s="170"/>
      <c r="F70" s="170"/>
      <c r="G70" s="170"/>
      <c r="H70" s="170"/>
      <c r="I70" s="170"/>
    </row>
    <row r="71" spans="1:9" s="103" customFormat="1" ht="12.75">
      <c r="A71" s="206" t="s">
        <v>177</v>
      </c>
      <c r="B71" s="206"/>
      <c r="C71" s="206"/>
      <c r="D71" s="206"/>
      <c r="E71" s="170"/>
      <c r="F71" s="170"/>
      <c r="G71" s="170"/>
      <c r="H71" s="170"/>
      <c r="I71" s="170"/>
    </row>
    <row r="72" spans="1:9" s="103" customFormat="1" ht="12.75">
      <c r="A72" s="203" t="s">
        <v>184</v>
      </c>
      <c r="B72" s="204"/>
      <c r="C72" s="204"/>
      <c r="D72" s="204"/>
      <c r="E72" s="204"/>
      <c r="F72" s="204"/>
      <c r="G72" s="204"/>
      <c r="H72" s="204"/>
      <c r="I72" s="205"/>
    </row>
    <row r="73" spans="1:9" s="103" customFormat="1" ht="12.75">
      <c r="A73" s="206" t="s">
        <v>171</v>
      </c>
      <c r="B73" s="206"/>
      <c r="C73" s="206"/>
      <c r="D73" s="206"/>
      <c r="E73" s="170"/>
      <c r="F73" s="170"/>
      <c r="G73" s="172" t="s">
        <v>286</v>
      </c>
      <c r="H73" s="172"/>
      <c r="I73" s="172"/>
    </row>
    <row r="74" spans="1:9" s="103" customFormat="1" ht="12.75">
      <c r="A74" s="206" t="s">
        <v>173</v>
      </c>
      <c r="B74" s="206"/>
      <c r="C74" s="206"/>
      <c r="D74" s="206"/>
      <c r="E74" s="170"/>
      <c r="F74" s="170"/>
      <c r="G74" s="172" t="s">
        <v>286</v>
      </c>
      <c r="H74" s="172"/>
      <c r="I74" s="172"/>
    </row>
    <row r="75" spans="1:9" s="103" customFormat="1" ht="12.75">
      <c r="A75" s="206" t="s">
        <v>172</v>
      </c>
      <c r="B75" s="206"/>
      <c r="C75" s="206"/>
      <c r="D75" s="206"/>
      <c r="E75" s="170"/>
      <c r="F75" s="170"/>
      <c r="G75" s="172" t="s">
        <v>290</v>
      </c>
      <c r="H75" s="172"/>
      <c r="I75" s="172"/>
    </row>
    <row r="76" spans="1:9" s="103" customFormat="1" ht="12.75" customHeight="1">
      <c r="A76" s="206" t="s">
        <v>174</v>
      </c>
      <c r="B76" s="206"/>
      <c r="C76" s="206"/>
      <c r="D76" s="206"/>
      <c r="E76" s="170"/>
      <c r="F76" s="170"/>
      <c r="G76" s="172" t="s">
        <v>287</v>
      </c>
      <c r="H76" s="172"/>
      <c r="I76" s="172"/>
    </row>
    <row r="77" spans="1:9" s="103" customFormat="1" ht="12.75">
      <c r="A77" s="206" t="s">
        <v>175</v>
      </c>
      <c r="B77" s="206"/>
      <c r="C77" s="206"/>
      <c r="D77" s="206"/>
      <c r="E77" s="170"/>
      <c r="F77" s="170"/>
      <c r="G77" s="172" t="s">
        <v>288</v>
      </c>
      <c r="H77" s="172"/>
      <c r="I77" s="172"/>
    </row>
    <row r="78" spans="1:9" s="103" customFormat="1" ht="12.75" customHeight="1">
      <c r="A78" s="206" t="s">
        <v>176</v>
      </c>
      <c r="B78" s="206"/>
      <c r="C78" s="206"/>
      <c r="D78" s="206"/>
      <c r="E78" s="170"/>
      <c r="F78" s="170"/>
      <c r="G78" s="172" t="s">
        <v>289</v>
      </c>
      <c r="H78" s="172"/>
      <c r="I78" s="172"/>
    </row>
    <row r="79" spans="1:9" s="103" customFormat="1" ht="12.75">
      <c r="A79" s="206" t="s">
        <v>177</v>
      </c>
      <c r="B79" s="206"/>
      <c r="C79" s="206"/>
      <c r="D79" s="206"/>
      <c r="E79" s="170"/>
      <c r="F79" s="170"/>
      <c r="G79" s="172" t="s">
        <v>289</v>
      </c>
      <c r="H79" s="172"/>
      <c r="I79" s="172"/>
    </row>
    <row r="80" spans="1:9" s="93" customFormat="1" ht="12.75">
      <c r="A80" s="208" t="s">
        <v>157</v>
      </c>
      <c r="B80" s="208"/>
      <c r="C80" s="208"/>
      <c r="D80" s="208"/>
      <c r="E80" s="171" t="s">
        <v>127</v>
      </c>
      <c r="F80" s="171"/>
      <c r="G80" s="207" t="s">
        <v>296</v>
      </c>
      <c r="H80" s="207"/>
      <c r="I80" s="207"/>
    </row>
  </sheetData>
  <sheetProtection/>
  <mergeCells count="139">
    <mergeCell ref="A74:D74"/>
    <mergeCell ref="E74:F74"/>
    <mergeCell ref="G74:I74"/>
    <mergeCell ref="A75:D75"/>
    <mergeCell ref="E75:F75"/>
    <mergeCell ref="G75:I75"/>
    <mergeCell ref="A73:D73"/>
    <mergeCell ref="E73:F73"/>
    <mergeCell ref="G73:I73"/>
    <mergeCell ref="A72:I72"/>
    <mergeCell ref="G1:I1"/>
    <mergeCell ref="A2:I2"/>
    <mergeCell ref="A70:D70"/>
    <mergeCell ref="E70:F70"/>
    <mergeCell ref="G70:I70"/>
    <mergeCell ref="A71:D71"/>
    <mergeCell ref="E71:F71"/>
    <mergeCell ref="G71:I71"/>
    <mergeCell ref="A68:D68"/>
    <mergeCell ref="E68:F68"/>
    <mergeCell ref="G68:I68"/>
    <mergeCell ref="A69:D69"/>
    <mergeCell ref="E69:F69"/>
    <mergeCell ref="G69:I69"/>
    <mergeCell ref="A66:D66"/>
    <mergeCell ref="E66:F66"/>
    <mergeCell ref="G66:I66"/>
    <mergeCell ref="A67:D67"/>
    <mergeCell ref="E67:F67"/>
    <mergeCell ref="G67:I67"/>
    <mergeCell ref="A65:D65"/>
    <mergeCell ref="E65:F65"/>
    <mergeCell ref="G65:I65"/>
    <mergeCell ref="A64:I64"/>
    <mergeCell ref="A62:D62"/>
    <mergeCell ref="E62:F62"/>
    <mergeCell ref="G62:I62"/>
    <mergeCell ref="A63:D63"/>
    <mergeCell ref="E63:F63"/>
    <mergeCell ref="G63:I63"/>
    <mergeCell ref="A60:D60"/>
    <mergeCell ref="E60:F60"/>
    <mergeCell ref="G60:I60"/>
    <mergeCell ref="A61:D61"/>
    <mergeCell ref="E61:F61"/>
    <mergeCell ref="G61:I61"/>
    <mergeCell ref="A56:I56"/>
    <mergeCell ref="A41:B41"/>
    <mergeCell ref="C41:D41"/>
    <mergeCell ref="F41:G41"/>
    <mergeCell ref="H41:I41"/>
    <mergeCell ref="A42:B42"/>
    <mergeCell ref="A45:B45"/>
    <mergeCell ref="H43:I43"/>
    <mergeCell ref="A40:I40"/>
    <mergeCell ref="A44:I44"/>
    <mergeCell ref="A55:D55"/>
    <mergeCell ref="E55:F55"/>
    <mergeCell ref="G55:I55"/>
    <mergeCell ref="C45:D45"/>
    <mergeCell ref="A46:B46"/>
    <mergeCell ref="H47:I47"/>
    <mergeCell ref="H48:I48"/>
    <mergeCell ref="E80:F80"/>
    <mergeCell ref="A54:D54"/>
    <mergeCell ref="A57:D57"/>
    <mergeCell ref="E57:F57"/>
    <mergeCell ref="G57:I57"/>
    <mergeCell ref="A37:B37"/>
    <mergeCell ref="C37:D37"/>
    <mergeCell ref="F37:G37"/>
    <mergeCell ref="H37:I37"/>
    <mergeCell ref="A38:B38"/>
    <mergeCell ref="A77:D77"/>
    <mergeCell ref="A12:I12"/>
    <mergeCell ref="A18:I18"/>
    <mergeCell ref="A24:I24"/>
    <mergeCell ref="A58:D58"/>
    <mergeCell ref="E58:F58"/>
    <mergeCell ref="C38:D38"/>
    <mergeCell ref="F38:G38"/>
    <mergeCell ref="C42:D42"/>
    <mergeCell ref="F42:G42"/>
    <mergeCell ref="A78:D78"/>
    <mergeCell ref="A79:D79"/>
    <mergeCell ref="A59:D59"/>
    <mergeCell ref="G80:I80"/>
    <mergeCell ref="E54:F54"/>
    <mergeCell ref="E76:F76"/>
    <mergeCell ref="E78:F78"/>
    <mergeCell ref="E79:F79"/>
    <mergeCell ref="E77:F77"/>
    <mergeCell ref="A80:D80"/>
    <mergeCell ref="G76:I76"/>
    <mergeCell ref="G78:I78"/>
    <mergeCell ref="G79:I79"/>
    <mergeCell ref="G77:I77"/>
    <mergeCell ref="C46:D46"/>
    <mergeCell ref="F46:G46"/>
    <mergeCell ref="H46:I46"/>
    <mergeCell ref="G54:I54"/>
    <mergeCell ref="F48:G48"/>
    <mergeCell ref="A76:D76"/>
    <mergeCell ref="E59:F59"/>
    <mergeCell ref="G59:I59"/>
    <mergeCell ref="C47:D47"/>
    <mergeCell ref="C48:D48"/>
    <mergeCell ref="A34:B34"/>
    <mergeCell ref="A35:B35"/>
    <mergeCell ref="A43:B43"/>
    <mergeCell ref="A47:B47"/>
    <mergeCell ref="A48:B48"/>
    <mergeCell ref="G58:I58"/>
    <mergeCell ref="F35:G35"/>
    <mergeCell ref="F43:G43"/>
    <mergeCell ref="F47:G47"/>
    <mergeCell ref="A36:I36"/>
    <mergeCell ref="H38:I38"/>
    <mergeCell ref="A39:B39"/>
    <mergeCell ref="F45:G45"/>
    <mergeCell ref="H45:I45"/>
    <mergeCell ref="H35:I35"/>
    <mergeCell ref="H39:I39"/>
    <mergeCell ref="C34:D34"/>
    <mergeCell ref="C8:F8"/>
    <mergeCell ref="H8:H10"/>
    <mergeCell ref="C9:C10"/>
    <mergeCell ref="D9:F9"/>
    <mergeCell ref="F34:G34"/>
    <mergeCell ref="C35:D35"/>
    <mergeCell ref="C43:D43"/>
    <mergeCell ref="H42:I42"/>
    <mergeCell ref="C39:D39"/>
    <mergeCell ref="F39:G39"/>
    <mergeCell ref="A8:A10"/>
    <mergeCell ref="B8:B10"/>
    <mergeCell ref="G8:G10"/>
    <mergeCell ref="I8:I10"/>
    <mergeCell ref="H34:I34"/>
  </mergeCell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2:E43"/>
  <sheetViews>
    <sheetView zoomScalePageLayoutView="0" workbookViewId="0" topLeftCell="A25">
      <selection activeCell="E44" sqref="E44"/>
    </sheetView>
  </sheetViews>
  <sheetFormatPr defaultColWidth="9.00390625" defaultRowHeight="12.75"/>
  <cols>
    <col min="1" max="1" width="8.125" style="0" customWidth="1"/>
    <col min="2" max="2" width="44.25390625" style="0" customWidth="1"/>
    <col min="3" max="3" width="14.75390625" style="0" customWidth="1"/>
    <col min="4" max="4" width="15.625" style="0" customWidth="1"/>
    <col min="5" max="5" width="19.625" style="0" customWidth="1"/>
  </cols>
  <sheetData>
    <row r="2" s="98" customFormat="1" ht="15.75">
      <c r="A2" s="98" t="s">
        <v>178</v>
      </c>
    </row>
    <row r="4" spans="1:5" ht="38.25" customHeight="1">
      <c r="A4" s="100" t="s">
        <v>186</v>
      </c>
      <c r="B4" s="100" t="s">
        <v>179</v>
      </c>
      <c r="C4" s="100" t="s">
        <v>180</v>
      </c>
      <c r="D4" s="100" t="s">
        <v>181</v>
      </c>
      <c r="E4" s="82" t="s">
        <v>189</v>
      </c>
    </row>
    <row r="5" spans="1:5" ht="12.75">
      <c r="A5" s="82">
        <v>1</v>
      </c>
      <c r="B5" s="82">
        <v>2</v>
      </c>
      <c r="C5" s="82">
        <v>3</v>
      </c>
      <c r="D5" s="82">
        <v>4</v>
      </c>
      <c r="E5" s="82">
        <v>5</v>
      </c>
    </row>
    <row r="6" spans="1:5" ht="12.75">
      <c r="A6" s="203" t="s">
        <v>185</v>
      </c>
      <c r="B6" s="204"/>
      <c r="C6" s="204"/>
      <c r="D6" s="204"/>
      <c r="E6" s="205"/>
    </row>
    <row r="7" spans="1:5" ht="12.75">
      <c r="A7" s="82"/>
      <c r="B7" s="82"/>
      <c r="C7" s="82"/>
      <c r="D7" s="82"/>
      <c r="E7" s="82"/>
    </row>
    <row r="8" spans="1:5" ht="12.75">
      <c r="A8" s="82"/>
      <c r="B8" s="82"/>
      <c r="C8" s="82"/>
      <c r="D8" s="82"/>
      <c r="E8" s="82"/>
    </row>
    <row r="9" spans="1:5" ht="12.75">
      <c r="A9" s="203" t="s">
        <v>183</v>
      </c>
      <c r="B9" s="204"/>
      <c r="C9" s="204"/>
      <c r="D9" s="204"/>
      <c r="E9" s="205"/>
    </row>
    <row r="10" spans="1:5" ht="12.75">
      <c r="A10" s="82"/>
      <c r="B10" s="82"/>
      <c r="C10" s="82"/>
      <c r="D10" s="82"/>
      <c r="E10" s="82"/>
    </row>
    <row r="11" spans="1:5" ht="12.75">
      <c r="A11" s="82"/>
      <c r="B11" s="82"/>
      <c r="C11" s="82"/>
      <c r="D11" s="82"/>
      <c r="E11" s="82"/>
    </row>
    <row r="12" spans="1:5" ht="12.75">
      <c r="A12" s="203" t="s">
        <v>184</v>
      </c>
      <c r="B12" s="204"/>
      <c r="C12" s="204"/>
      <c r="D12" s="204"/>
      <c r="E12" s="205"/>
    </row>
    <row r="13" spans="1:5" ht="12.75">
      <c r="A13" s="82"/>
      <c r="B13" s="82"/>
      <c r="C13" s="82"/>
      <c r="D13" s="82"/>
      <c r="E13" s="82"/>
    </row>
    <row r="14" spans="1:5" ht="12.75">
      <c r="A14" s="82"/>
      <c r="B14" s="82"/>
      <c r="C14" s="82"/>
      <c r="D14" s="82"/>
      <c r="E14" s="82"/>
    </row>
    <row r="15" spans="1:5" ht="15.75">
      <c r="A15" s="107"/>
      <c r="B15" s="92" t="s">
        <v>157</v>
      </c>
      <c r="C15" s="92" t="s">
        <v>127</v>
      </c>
      <c r="D15" s="92" t="s">
        <v>127</v>
      </c>
      <c r="E15" s="107"/>
    </row>
    <row r="18" ht="15.75">
      <c r="A18" s="98" t="s">
        <v>236</v>
      </c>
    </row>
    <row r="20" spans="1:5" ht="38.25">
      <c r="A20" s="100" t="s">
        <v>186</v>
      </c>
      <c r="B20" s="100" t="s">
        <v>179</v>
      </c>
      <c r="C20" s="100" t="s">
        <v>187</v>
      </c>
      <c r="D20" s="100" t="s">
        <v>188</v>
      </c>
      <c r="E20" s="82" t="s">
        <v>189</v>
      </c>
    </row>
    <row r="21" spans="1:5" ht="12.75">
      <c r="A21" s="82">
        <v>1</v>
      </c>
      <c r="B21" s="82">
        <v>2</v>
      </c>
      <c r="C21" s="82">
        <v>3</v>
      </c>
      <c r="D21" s="82">
        <v>4</v>
      </c>
      <c r="E21" s="82">
        <v>5</v>
      </c>
    </row>
    <row r="22" spans="1:5" ht="12.75">
      <c r="A22" s="203" t="s">
        <v>185</v>
      </c>
      <c r="B22" s="204"/>
      <c r="C22" s="204"/>
      <c r="D22" s="204"/>
      <c r="E22" s="205"/>
    </row>
    <row r="23" spans="1:5" ht="12.75">
      <c r="A23" s="82"/>
      <c r="B23" s="82" t="s">
        <v>190</v>
      </c>
      <c r="C23" s="82">
        <v>227272</v>
      </c>
      <c r="D23" s="82">
        <v>2.2</v>
      </c>
      <c r="E23" s="90" t="s">
        <v>249</v>
      </c>
    </row>
    <row r="24" spans="1:5" ht="12.75">
      <c r="A24" s="82"/>
      <c r="B24" s="82" t="s">
        <v>191</v>
      </c>
      <c r="C24" s="82"/>
      <c r="D24" s="82"/>
      <c r="E24" s="90" t="s">
        <v>249</v>
      </c>
    </row>
    <row r="25" spans="1:5" ht="12.75">
      <c r="A25" s="82"/>
      <c r="B25" s="82" t="s">
        <v>192</v>
      </c>
      <c r="C25" s="82"/>
      <c r="D25" s="82"/>
      <c r="E25" s="82"/>
    </row>
    <row r="26" spans="1:5" ht="12.75">
      <c r="A26" s="82"/>
      <c r="B26" s="82" t="s">
        <v>193</v>
      </c>
      <c r="C26" s="82"/>
      <c r="D26" s="82"/>
      <c r="E26" s="82"/>
    </row>
    <row r="27" spans="1:5" ht="12.75">
      <c r="A27" s="82"/>
      <c r="B27" s="82" t="s">
        <v>194</v>
      </c>
      <c r="C27" s="82" t="s">
        <v>127</v>
      </c>
      <c r="D27" s="82" t="s">
        <v>127</v>
      </c>
      <c r="E27" s="82"/>
    </row>
    <row r="28" spans="1:5" ht="12.75">
      <c r="A28" s="82"/>
      <c r="B28" s="82" t="s">
        <v>194</v>
      </c>
      <c r="C28" s="82" t="s">
        <v>127</v>
      </c>
      <c r="D28" s="82" t="s">
        <v>127</v>
      </c>
      <c r="E28" s="82"/>
    </row>
    <row r="29" spans="1:5" ht="12.75" customHeight="1">
      <c r="A29" s="203" t="s">
        <v>183</v>
      </c>
      <c r="B29" s="204"/>
      <c r="C29" s="204"/>
      <c r="D29" s="204"/>
      <c r="E29" s="205"/>
    </row>
    <row r="30" spans="1:5" ht="12.75">
      <c r="A30" s="82"/>
      <c r="B30" s="82" t="s">
        <v>190</v>
      </c>
      <c r="C30" s="82"/>
      <c r="D30" s="82"/>
      <c r="E30" s="82"/>
    </row>
    <row r="31" spans="1:5" ht="12.75">
      <c r="A31" s="82"/>
      <c r="B31" s="82" t="s">
        <v>191</v>
      </c>
      <c r="C31" s="82"/>
      <c r="D31" s="82"/>
      <c r="E31" s="82"/>
    </row>
    <row r="32" spans="1:5" ht="12.75">
      <c r="A32" s="82"/>
      <c r="B32" s="82" t="s">
        <v>192</v>
      </c>
      <c r="C32" s="82"/>
      <c r="D32" s="82"/>
      <c r="E32" s="82"/>
    </row>
    <row r="33" spans="1:5" ht="12.75">
      <c r="A33" s="82"/>
      <c r="B33" s="82" t="s">
        <v>193</v>
      </c>
      <c r="C33" s="82"/>
      <c r="D33" s="82"/>
      <c r="E33" s="82"/>
    </row>
    <row r="34" spans="1:5" ht="12.75">
      <c r="A34" s="82"/>
      <c r="B34" s="82" t="s">
        <v>194</v>
      </c>
      <c r="C34" s="82" t="s">
        <v>127</v>
      </c>
      <c r="D34" s="82" t="s">
        <v>127</v>
      </c>
      <c r="E34" s="82"/>
    </row>
    <row r="35" spans="1:5" ht="12.75">
      <c r="A35" s="82"/>
      <c r="B35" s="82" t="s">
        <v>194</v>
      </c>
      <c r="C35" s="82" t="s">
        <v>127</v>
      </c>
      <c r="D35" s="82" t="s">
        <v>127</v>
      </c>
      <c r="E35" s="82"/>
    </row>
    <row r="36" spans="1:5" ht="12.75">
      <c r="A36" s="203" t="s">
        <v>184</v>
      </c>
      <c r="B36" s="204"/>
      <c r="C36" s="204"/>
      <c r="D36" s="204"/>
      <c r="E36" s="205"/>
    </row>
    <row r="37" spans="1:5" ht="12.75">
      <c r="A37" s="82"/>
      <c r="B37" s="82" t="s">
        <v>190</v>
      </c>
      <c r="C37" s="82">
        <v>90909</v>
      </c>
      <c r="D37" s="82">
        <v>2.2</v>
      </c>
      <c r="E37" s="90" t="s">
        <v>250</v>
      </c>
    </row>
    <row r="38" spans="1:5" ht="12.75">
      <c r="A38" s="82"/>
      <c r="B38" s="82" t="s">
        <v>191</v>
      </c>
      <c r="C38" s="82"/>
      <c r="D38" s="82"/>
      <c r="E38" s="90" t="s">
        <v>249</v>
      </c>
    </row>
    <row r="39" spans="1:5" ht="12.75">
      <c r="A39" s="82"/>
      <c r="B39" s="82" t="s">
        <v>192</v>
      </c>
      <c r="C39" s="82"/>
      <c r="D39" s="82"/>
      <c r="E39" s="82"/>
    </row>
    <row r="40" spans="1:5" ht="12.75">
      <c r="A40" s="82"/>
      <c r="B40" s="82" t="s">
        <v>193</v>
      </c>
      <c r="C40" s="82"/>
      <c r="D40" s="82"/>
      <c r="E40" s="90" t="s">
        <v>267</v>
      </c>
    </row>
    <row r="41" spans="1:5" ht="12.75">
      <c r="A41" s="82"/>
      <c r="B41" s="82" t="s">
        <v>194</v>
      </c>
      <c r="C41" s="82" t="s">
        <v>127</v>
      </c>
      <c r="D41" s="82" t="s">
        <v>127</v>
      </c>
      <c r="E41" s="90" t="s">
        <v>251</v>
      </c>
    </row>
    <row r="42" spans="1:5" ht="12.75">
      <c r="A42" s="82"/>
      <c r="B42" s="82" t="s">
        <v>194</v>
      </c>
      <c r="C42" s="82" t="s">
        <v>127</v>
      </c>
      <c r="D42" s="82" t="s">
        <v>127</v>
      </c>
      <c r="E42" s="82"/>
    </row>
    <row r="43" spans="1:5" ht="15.75">
      <c r="A43" s="107"/>
      <c r="B43" s="92" t="s">
        <v>157</v>
      </c>
      <c r="C43" s="92" t="s">
        <v>127</v>
      </c>
      <c r="D43" s="92" t="s">
        <v>127</v>
      </c>
      <c r="E43" s="119" t="s">
        <v>293</v>
      </c>
    </row>
  </sheetData>
  <sheetProtection/>
  <mergeCells count="6">
    <mergeCell ref="A6:E6"/>
    <mergeCell ref="A9:E9"/>
    <mergeCell ref="A12:E12"/>
    <mergeCell ref="A22:E22"/>
    <mergeCell ref="A29:E29"/>
    <mergeCell ref="A36:E36"/>
  </mergeCells>
  <printOptions/>
  <pageMargins left="0" right="0" top="0" bottom="0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F116"/>
  <sheetViews>
    <sheetView tabSelected="1" zoomScalePageLayoutView="0" workbookViewId="0" topLeftCell="B85">
      <selection activeCell="F116" sqref="F116"/>
    </sheetView>
  </sheetViews>
  <sheetFormatPr defaultColWidth="9.00390625" defaultRowHeight="12.75"/>
  <cols>
    <col min="1" max="1" width="8.125" style="0" customWidth="1"/>
    <col min="2" max="2" width="33.875" style="0" customWidth="1"/>
    <col min="3" max="3" width="14.75390625" style="0" customWidth="1"/>
    <col min="4" max="4" width="15.625" style="0" customWidth="1"/>
    <col min="5" max="5" width="14.00390625" style="0" customWidth="1"/>
    <col min="6" max="6" width="16.00390625" style="0" customWidth="1"/>
  </cols>
  <sheetData>
    <row r="1" s="98" customFormat="1" ht="15.75">
      <c r="A1" s="98" t="s">
        <v>195</v>
      </c>
    </row>
    <row r="2" s="98" customFormat="1" ht="10.5" customHeight="1"/>
    <row r="3" ht="12.75">
      <c r="A3" t="s">
        <v>196</v>
      </c>
    </row>
    <row r="5" spans="1:6" ht="38.25">
      <c r="A5" s="100" t="s">
        <v>186</v>
      </c>
      <c r="B5" s="100" t="s">
        <v>179</v>
      </c>
      <c r="C5" s="100" t="s">
        <v>197</v>
      </c>
      <c r="D5" s="100" t="s">
        <v>198</v>
      </c>
      <c r="E5" s="100" t="s">
        <v>199</v>
      </c>
      <c r="F5" s="82" t="s">
        <v>189</v>
      </c>
    </row>
    <row r="6" spans="1:6" ht="12.75">
      <c r="A6" s="82">
        <v>1</v>
      </c>
      <c r="B6" s="82">
        <v>2</v>
      </c>
      <c r="C6" s="82">
        <v>3</v>
      </c>
      <c r="D6" s="82">
        <v>4</v>
      </c>
      <c r="E6" s="82">
        <v>5</v>
      </c>
      <c r="F6" s="82">
        <v>6</v>
      </c>
    </row>
    <row r="7" spans="1:6" ht="12.75">
      <c r="A7" s="203" t="s">
        <v>185</v>
      </c>
      <c r="B7" s="204"/>
      <c r="C7" s="204"/>
      <c r="D7" s="204"/>
      <c r="E7" s="204"/>
      <c r="F7" s="205"/>
    </row>
    <row r="8" spans="1:6" ht="12.75">
      <c r="A8" s="82"/>
      <c r="B8" s="89" t="s">
        <v>200</v>
      </c>
      <c r="C8" s="82"/>
      <c r="D8" s="82"/>
      <c r="E8" s="82"/>
      <c r="F8" s="82"/>
    </row>
    <row r="9" spans="1:6" ht="25.5">
      <c r="A9" s="82"/>
      <c r="B9" s="89" t="s">
        <v>201</v>
      </c>
      <c r="C9" s="82">
        <v>1</v>
      </c>
      <c r="D9" s="82">
        <v>12</v>
      </c>
      <c r="E9" s="82">
        <v>573</v>
      </c>
      <c r="F9" s="82">
        <v>6880</v>
      </c>
    </row>
    <row r="10" spans="1:6" ht="12.75">
      <c r="A10" s="82"/>
      <c r="B10" s="89" t="s">
        <v>202</v>
      </c>
      <c r="C10" s="82">
        <v>1</v>
      </c>
      <c r="D10" s="82">
        <v>6</v>
      </c>
      <c r="E10" s="82">
        <v>1770</v>
      </c>
      <c r="F10" s="82">
        <v>10620</v>
      </c>
    </row>
    <row r="11" spans="1:6" ht="12.75" customHeight="1">
      <c r="A11" s="203" t="s">
        <v>183</v>
      </c>
      <c r="B11" s="204"/>
      <c r="C11" s="204"/>
      <c r="D11" s="204"/>
      <c r="E11" s="204"/>
      <c r="F11" s="205"/>
    </row>
    <row r="12" spans="1:6" ht="12.75">
      <c r="A12" s="82"/>
      <c r="B12" s="89" t="s">
        <v>200</v>
      </c>
      <c r="C12" s="82"/>
      <c r="D12" s="82"/>
      <c r="E12" s="82"/>
      <c r="F12" s="82"/>
    </row>
    <row r="13" spans="1:6" ht="25.5">
      <c r="A13" s="82"/>
      <c r="B13" s="89" t="s">
        <v>201</v>
      </c>
      <c r="C13" s="82"/>
      <c r="D13" s="82"/>
      <c r="E13" s="82"/>
      <c r="F13" s="82"/>
    </row>
    <row r="14" spans="1:6" ht="12.75">
      <c r="A14" s="82"/>
      <c r="B14" s="89" t="s">
        <v>202</v>
      </c>
      <c r="C14" s="82"/>
      <c r="D14" s="82"/>
      <c r="E14" s="82"/>
      <c r="F14" s="82"/>
    </row>
    <row r="15" spans="1:6" ht="12.75">
      <c r="A15" s="203" t="s">
        <v>184</v>
      </c>
      <c r="B15" s="204"/>
      <c r="C15" s="204"/>
      <c r="D15" s="204"/>
      <c r="E15" s="204"/>
      <c r="F15" s="205"/>
    </row>
    <row r="16" spans="1:6" ht="12.75">
      <c r="A16" s="82"/>
      <c r="B16" s="89" t="s">
        <v>200</v>
      </c>
      <c r="C16" s="82"/>
      <c r="D16" s="82"/>
      <c r="E16" s="82"/>
      <c r="F16" s="82"/>
    </row>
    <row r="17" spans="1:6" ht="25.5">
      <c r="A17" s="82"/>
      <c r="B17" s="89" t="s">
        <v>201</v>
      </c>
      <c r="C17" s="82">
        <v>1</v>
      </c>
      <c r="D17" s="82"/>
      <c r="E17" s="82"/>
      <c r="F17" s="90"/>
    </row>
    <row r="18" spans="1:6" ht="12.75">
      <c r="A18" s="82"/>
      <c r="B18" s="89" t="s">
        <v>202</v>
      </c>
      <c r="C18" s="82">
        <v>1</v>
      </c>
      <c r="D18" s="82">
        <v>6</v>
      </c>
      <c r="E18" s="82">
        <v>1770</v>
      </c>
      <c r="F18" s="90" t="s">
        <v>292</v>
      </c>
    </row>
    <row r="19" spans="1:6" ht="15.75">
      <c r="A19" s="107"/>
      <c r="B19" s="92" t="s">
        <v>157</v>
      </c>
      <c r="C19" s="92" t="s">
        <v>127</v>
      </c>
      <c r="D19" s="92" t="s">
        <v>127</v>
      </c>
      <c r="E19" s="92" t="s">
        <v>127</v>
      </c>
      <c r="F19" s="119" t="s">
        <v>258</v>
      </c>
    </row>
    <row r="22" ht="12.75">
      <c r="A22" t="s">
        <v>213</v>
      </c>
    </row>
    <row r="24" spans="1:6" ht="38.25">
      <c r="A24" s="100" t="s">
        <v>186</v>
      </c>
      <c r="B24" s="100" t="s">
        <v>179</v>
      </c>
      <c r="C24" s="100" t="s">
        <v>210</v>
      </c>
      <c r="D24" s="100" t="s">
        <v>211</v>
      </c>
      <c r="E24" s="100" t="s">
        <v>212</v>
      </c>
      <c r="F24" s="82" t="s">
        <v>189</v>
      </c>
    </row>
    <row r="25" spans="1:6" ht="12.75">
      <c r="A25" s="82">
        <v>1</v>
      </c>
      <c r="B25" s="82">
        <v>2</v>
      </c>
      <c r="C25" s="82">
        <v>3</v>
      </c>
      <c r="D25" s="82">
        <v>4</v>
      </c>
      <c r="E25" s="82">
        <v>5</v>
      </c>
      <c r="F25" s="82">
        <v>6</v>
      </c>
    </row>
    <row r="26" spans="1:6" ht="12.75">
      <c r="A26" s="203" t="s">
        <v>185</v>
      </c>
      <c r="B26" s="204"/>
      <c r="C26" s="204"/>
      <c r="D26" s="204"/>
      <c r="E26" s="204"/>
      <c r="F26" s="205"/>
    </row>
    <row r="27" spans="1:6" ht="12.75">
      <c r="A27" s="82"/>
      <c r="B27" s="82" t="s">
        <v>203</v>
      </c>
      <c r="C27" s="82"/>
      <c r="D27" s="82"/>
      <c r="E27" s="82"/>
      <c r="F27" s="82"/>
    </row>
    <row r="28" spans="1:6" ht="12.75">
      <c r="A28" s="82"/>
      <c r="B28" s="82" t="s">
        <v>204</v>
      </c>
      <c r="C28" s="82"/>
      <c r="D28" s="82"/>
      <c r="E28" s="82"/>
      <c r="F28" s="82"/>
    </row>
    <row r="29" spans="1:6" ht="12.75">
      <c r="A29" s="82"/>
      <c r="B29" s="82" t="s">
        <v>205</v>
      </c>
      <c r="C29" s="82"/>
      <c r="D29" s="82"/>
      <c r="E29" s="82"/>
      <c r="F29" s="82"/>
    </row>
    <row r="30" spans="1:6" ht="12.75">
      <c r="A30" s="82"/>
      <c r="B30" s="82" t="s">
        <v>206</v>
      </c>
      <c r="C30" s="82"/>
      <c r="D30" s="82"/>
      <c r="E30" s="82"/>
      <c r="F30" s="82"/>
    </row>
    <row r="31" spans="1:6" ht="12.75">
      <c r="A31" s="82"/>
      <c r="B31" s="82" t="s">
        <v>207</v>
      </c>
      <c r="C31" s="82">
        <v>130</v>
      </c>
      <c r="D31" s="82">
        <v>50</v>
      </c>
      <c r="E31" s="82"/>
      <c r="F31" s="82">
        <v>6500</v>
      </c>
    </row>
    <row r="32" spans="1:6" ht="12.75">
      <c r="A32" s="82"/>
      <c r="B32" s="82" t="s">
        <v>208</v>
      </c>
      <c r="C32" s="82"/>
      <c r="D32" s="82"/>
      <c r="E32" s="82"/>
      <c r="F32" s="82"/>
    </row>
    <row r="33" spans="1:6" ht="12.75">
      <c r="A33" s="82"/>
      <c r="B33" s="82" t="s">
        <v>209</v>
      </c>
      <c r="C33" s="82"/>
      <c r="D33" s="82"/>
      <c r="E33" s="82"/>
      <c r="F33" s="82"/>
    </row>
    <row r="34" spans="1:6" ht="12.75">
      <c r="A34" s="203" t="s">
        <v>183</v>
      </c>
      <c r="B34" s="204"/>
      <c r="C34" s="204"/>
      <c r="D34" s="204"/>
      <c r="E34" s="204"/>
      <c r="F34" s="205"/>
    </row>
    <row r="35" spans="1:6" ht="12.75">
      <c r="A35" s="82"/>
      <c r="B35" s="82" t="s">
        <v>203</v>
      </c>
      <c r="C35" s="82"/>
      <c r="D35" s="82"/>
      <c r="E35" s="82"/>
      <c r="F35" s="82"/>
    </row>
    <row r="36" spans="1:6" ht="12.75">
      <c r="A36" s="82"/>
      <c r="B36" s="82" t="s">
        <v>204</v>
      </c>
      <c r="C36" s="82"/>
      <c r="D36" s="82"/>
      <c r="E36" s="82"/>
      <c r="F36" s="82"/>
    </row>
    <row r="37" spans="1:6" ht="12.75">
      <c r="A37" s="82"/>
      <c r="B37" s="82" t="s">
        <v>205</v>
      </c>
      <c r="C37" s="82"/>
      <c r="D37" s="82"/>
      <c r="E37" s="82"/>
      <c r="F37" s="82"/>
    </row>
    <row r="38" spans="1:6" ht="12.75">
      <c r="A38" s="82"/>
      <c r="B38" s="82" t="s">
        <v>206</v>
      </c>
      <c r="C38" s="82"/>
      <c r="D38" s="82"/>
      <c r="E38" s="82"/>
      <c r="F38" s="82"/>
    </row>
    <row r="39" spans="1:6" ht="12.75">
      <c r="A39" s="82"/>
      <c r="B39" s="82" t="s">
        <v>207</v>
      </c>
      <c r="C39" s="82"/>
      <c r="D39" s="82"/>
      <c r="E39" s="82"/>
      <c r="F39" s="82"/>
    </row>
    <row r="40" spans="1:6" ht="12.75">
      <c r="A40" s="82"/>
      <c r="B40" s="82" t="s">
        <v>208</v>
      </c>
      <c r="C40" s="82"/>
      <c r="D40" s="82"/>
      <c r="E40" s="82"/>
      <c r="F40" s="82"/>
    </row>
    <row r="41" spans="1:6" ht="12.75">
      <c r="A41" s="82"/>
      <c r="B41" s="82" t="s">
        <v>209</v>
      </c>
      <c r="C41" s="82"/>
      <c r="D41" s="82"/>
      <c r="E41" s="82"/>
      <c r="F41" s="82"/>
    </row>
    <row r="42" spans="1:6" ht="12.75">
      <c r="A42" s="203" t="s">
        <v>184</v>
      </c>
      <c r="B42" s="204"/>
      <c r="C42" s="204"/>
      <c r="D42" s="204"/>
      <c r="E42" s="204"/>
      <c r="F42" s="205"/>
    </row>
    <row r="43" spans="1:6" ht="12.75">
      <c r="A43" s="82"/>
      <c r="B43" s="82" t="s">
        <v>203</v>
      </c>
      <c r="C43" s="82"/>
      <c r="D43" s="82"/>
      <c r="E43" s="82"/>
      <c r="F43" s="90"/>
    </row>
    <row r="44" spans="1:6" ht="12.75">
      <c r="A44" s="82"/>
      <c r="B44" s="82" t="s">
        <v>204</v>
      </c>
      <c r="C44" s="82"/>
      <c r="D44" s="82"/>
      <c r="E44" s="82"/>
      <c r="F44" s="90"/>
    </row>
    <row r="45" spans="1:6" ht="12.75">
      <c r="A45" s="82"/>
      <c r="B45" s="82" t="s">
        <v>205</v>
      </c>
      <c r="C45" s="82"/>
      <c r="D45" s="82"/>
      <c r="E45" s="82"/>
      <c r="F45" s="90"/>
    </row>
    <row r="46" spans="1:6" ht="12.75">
      <c r="A46" s="82"/>
      <c r="B46" s="82" t="s">
        <v>206</v>
      </c>
      <c r="C46" s="82"/>
      <c r="D46" s="82"/>
      <c r="E46" s="82"/>
      <c r="F46" s="90"/>
    </row>
    <row r="47" spans="1:6" ht="12.75">
      <c r="A47" s="82"/>
      <c r="B47" s="82" t="s">
        <v>207</v>
      </c>
      <c r="C47" s="82"/>
      <c r="D47" s="82"/>
      <c r="E47" s="82"/>
      <c r="F47" s="90"/>
    </row>
    <row r="48" spans="1:6" ht="12.75">
      <c r="A48" s="82"/>
      <c r="B48" s="82" t="s">
        <v>208</v>
      </c>
      <c r="C48" s="82"/>
      <c r="D48" s="82"/>
      <c r="E48" s="82"/>
      <c r="F48" s="90"/>
    </row>
    <row r="49" spans="1:6" ht="12.75">
      <c r="A49" s="82"/>
      <c r="B49" s="82" t="s">
        <v>209</v>
      </c>
      <c r="C49" s="82"/>
      <c r="D49" s="82"/>
      <c r="E49" s="82"/>
      <c r="F49" s="90"/>
    </row>
    <row r="50" spans="1:6" ht="15.75">
      <c r="A50" s="107"/>
      <c r="B50" s="92" t="s">
        <v>157</v>
      </c>
      <c r="C50" s="92" t="s">
        <v>127</v>
      </c>
      <c r="D50" s="92" t="s">
        <v>127</v>
      </c>
      <c r="E50" s="92" t="s">
        <v>127</v>
      </c>
      <c r="F50" s="119" t="s">
        <v>291</v>
      </c>
    </row>
    <row r="59" ht="12.75">
      <c r="A59" t="s">
        <v>214</v>
      </c>
    </row>
    <row r="61" spans="1:6" ht="38.25">
      <c r="A61" s="100" t="s">
        <v>186</v>
      </c>
      <c r="B61" s="100" t="s">
        <v>179</v>
      </c>
      <c r="C61" s="195" t="s">
        <v>237</v>
      </c>
      <c r="D61" s="196"/>
      <c r="E61" s="100" t="s">
        <v>215</v>
      </c>
      <c r="F61" s="82" t="s">
        <v>216</v>
      </c>
    </row>
    <row r="62" spans="1:6" ht="12.75">
      <c r="A62" s="82">
        <v>1</v>
      </c>
      <c r="B62" s="82">
        <v>2</v>
      </c>
      <c r="C62" s="195">
        <v>3</v>
      </c>
      <c r="D62" s="196"/>
      <c r="E62" s="82">
        <v>4</v>
      </c>
      <c r="F62" s="82">
        <v>5</v>
      </c>
    </row>
    <row r="63" spans="1:6" ht="12.75">
      <c r="A63" s="203" t="s">
        <v>185</v>
      </c>
      <c r="B63" s="204"/>
      <c r="C63" s="204"/>
      <c r="D63" s="204"/>
      <c r="E63" s="204"/>
      <c r="F63" s="205"/>
    </row>
    <row r="64" spans="1:6" ht="25.5">
      <c r="A64" s="82">
        <v>244</v>
      </c>
      <c r="B64" s="82" t="s">
        <v>252</v>
      </c>
      <c r="C64" s="195">
        <v>3000</v>
      </c>
      <c r="D64" s="196"/>
      <c r="E64" s="82">
        <v>4</v>
      </c>
      <c r="F64" s="82">
        <v>12000</v>
      </c>
    </row>
    <row r="65" spans="1:6" ht="12.75">
      <c r="A65" s="82"/>
      <c r="B65" s="82"/>
      <c r="C65" s="195"/>
      <c r="D65" s="196"/>
      <c r="E65" s="82"/>
      <c r="F65" s="82"/>
    </row>
    <row r="66" spans="1:6" ht="12.75">
      <c r="A66" s="82"/>
      <c r="B66" s="82"/>
      <c r="C66" s="195"/>
      <c r="D66" s="196"/>
      <c r="E66" s="82"/>
      <c r="F66" s="82"/>
    </row>
    <row r="67" spans="1:6" ht="12.75">
      <c r="A67" s="82"/>
      <c r="B67" s="82"/>
      <c r="C67" s="195"/>
      <c r="D67" s="196"/>
      <c r="E67" s="82"/>
      <c r="F67" s="82"/>
    </row>
    <row r="68" spans="1:6" ht="12.75">
      <c r="A68" s="203" t="s">
        <v>183</v>
      </c>
      <c r="B68" s="204"/>
      <c r="C68" s="204"/>
      <c r="D68" s="204"/>
      <c r="E68" s="204"/>
      <c r="F68" s="205"/>
    </row>
    <row r="69" spans="1:6" ht="12.75">
      <c r="A69" s="82"/>
      <c r="B69" s="82"/>
      <c r="C69" s="195"/>
      <c r="D69" s="196"/>
      <c r="E69" s="82"/>
      <c r="F69" s="82"/>
    </row>
    <row r="70" spans="1:6" ht="12.75">
      <c r="A70" s="82"/>
      <c r="B70" s="82"/>
      <c r="C70" s="195"/>
      <c r="D70" s="196"/>
      <c r="E70" s="82"/>
      <c r="F70" s="82"/>
    </row>
    <row r="71" spans="1:6" ht="12.75">
      <c r="A71" s="82"/>
      <c r="B71" s="82"/>
      <c r="C71" s="195"/>
      <c r="D71" s="196"/>
      <c r="E71" s="82"/>
      <c r="F71" s="82"/>
    </row>
    <row r="72" spans="1:6" ht="12.75">
      <c r="A72" s="82"/>
      <c r="B72" s="82"/>
      <c r="C72" s="195"/>
      <c r="D72" s="196"/>
      <c r="E72" s="82"/>
      <c r="F72" s="82"/>
    </row>
    <row r="73" spans="1:6" ht="12.75">
      <c r="A73" s="203" t="s">
        <v>184</v>
      </c>
      <c r="B73" s="204"/>
      <c r="C73" s="204"/>
      <c r="D73" s="204"/>
      <c r="E73" s="204"/>
      <c r="F73" s="205"/>
    </row>
    <row r="74" spans="1:6" ht="12.75">
      <c r="A74" s="82">
        <v>244</v>
      </c>
      <c r="B74" s="82" t="s">
        <v>268</v>
      </c>
      <c r="C74" s="195">
        <v>350</v>
      </c>
      <c r="D74" s="196"/>
      <c r="E74" s="82">
        <v>6</v>
      </c>
      <c r="F74" s="82">
        <v>2100</v>
      </c>
    </row>
    <row r="75" spans="1:6" ht="12.75">
      <c r="A75" s="82"/>
      <c r="B75" s="82"/>
      <c r="C75" s="195"/>
      <c r="D75" s="196"/>
      <c r="E75" s="82"/>
      <c r="F75" s="82"/>
    </row>
    <row r="76" spans="1:6" ht="12.75">
      <c r="A76" s="82"/>
      <c r="B76" s="82"/>
      <c r="C76" s="195"/>
      <c r="D76" s="196"/>
      <c r="E76" s="82"/>
      <c r="F76" s="82"/>
    </row>
    <row r="77" spans="1:6" ht="12.75">
      <c r="A77" s="82"/>
      <c r="B77" s="82"/>
      <c r="C77" s="195"/>
      <c r="D77" s="196"/>
      <c r="E77" s="82"/>
      <c r="F77" s="82"/>
    </row>
    <row r="78" spans="1:6" ht="15.75">
      <c r="A78" s="107"/>
      <c r="B78" s="92" t="s">
        <v>157</v>
      </c>
      <c r="C78" s="213" t="s">
        <v>127</v>
      </c>
      <c r="D78" s="214"/>
      <c r="E78" s="92" t="s">
        <v>127</v>
      </c>
      <c r="F78" s="107">
        <v>16200</v>
      </c>
    </row>
    <row r="80" ht="12.75">
      <c r="A80" t="s">
        <v>217</v>
      </c>
    </row>
    <row r="82" spans="1:6" ht="38.25">
      <c r="A82" s="100" t="s">
        <v>186</v>
      </c>
      <c r="B82" s="100" t="s">
        <v>179</v>
      </c>
      <c r="C82" s="195" t="s">
        <v>218</v>
      </c>
      <c r="D82" s="196"/>
      <c r="E82" s="195" t="s">
        <v>216</v>
      </c>
      <c r="F82" s="196"/>
    </row>
    <row r="83" spans="1:6" ht="12.75">
      <c r="A83" s="82">
        <v>1</v>
      </c>
      <c r="B83" s="82">
        <v>2</v>
      </c>
      <c r="C83" s="195">
        <v>3</v>
      </c>
      <c r="D83" s="196"/>
      <c r="E83" s="195">
        <v>4</v>
      </c>
      <c r="F83" s="196"/>
    </row>
    <row r="84" spans="1:6" ht="12.75">
      <c r="A84" s="203" t="s">
        <v>185</v>
      </c>
      <c r="B84" s="204"/>
      <c r="C84" s="204"/>
      <c r="D84" s="204"/>
      <c r="E84" s="204"/>
      <c r="F84" s="205"/>
    </row>
    <row r="85" spans="1:6" ht="12.75">
      <c r="A85" s="82">
        <v>244</v>
      </c>
      <c r="B85" s="82" t="s">
        <v>253</v>
      </c>
      <c r="C85" s="195">
        <v>1</v>
      </c>
      <c r="D85" s="196"/>
      <c r="E85" s="195">
        <v>5000</v>
      </c>
      <c r="F85" s="196"/>
    </row>
    <row r="86" spans="1:6" ht="25.5">
      <c r="A86" s="82">
        <v>244</v>
      </c>
      <c r="B86" s="82" t="s">
        <v>261</v>
      </c>
      <c r="C86" s="181" t="s">
        <v>62</v>
      </c>
      <c r="D86" s="215"/>
      <c r="E86" s="195">
        <v>2000</v>
      </c>
      <c r="F86" s="215"/>
    </row>
    <row r="87" spans="1:6" ht="12.75">
      <c r="A87" s="82">
        <v>244</v>
      </c>
      <c r="B87" s="82" t="s">
        <v>259</v>
      </c>
      <c r="C87" s="195">
        <v>1</v>
      </c>
      <c r="D87" s="196"/>
      <c r="E87" s="195">
        <v>27000</v>
      </c>
      <c r="F87" s="196"/>
    </row>
    <row r="88" spans="1:6" ht="12.75">
      <c r="A88" s="203" t="s">
        <v>183</v>
      </c>
      <c r="B88" s="204"/>
      <c r="C88" s="204"/>
      <c r="D88" s="204"/>
      <c r="E88" s="204"/>
      <c r="F88" s="205"/>
    </row>
    <row r="89" spans="1:6" ht="12.75">
      <c r="A89" s="82"/>
      <c r="B89" s="82"/>
      <c r="C89" s="195"/>
      <c r="D89" s="196"/>
      <c r="E89" s="195"/>
      <c r="F89" s="196"/>
    </row>
    <row r="90" spans="1:6" ht="12.75">
      <c r="A90" s="82"/>
      <c r="B90" s="82"/>
      <c r="C90" s="195"/>
      <c r="D90" s="196"/>
      <c r="E90" s="195"/>
      <c r="F90" s="196"/>
    </row>
    <row r="91" spans="1:6" ht="12.75">
      <c r="A91" s="203" t="s">
        <v>184</v>
      </c>
      <c r="B91" s="204"/>
      <c r="C91" s="204"/>
      <c r="D91" s="204"/>
      <c r="E91" s="204"/>
      <c r="F91" s="205"/>
    </row>
    <row r="92" spans="1:6" ht="12.75">
      <c r="A92" s="120"/>
      <c r="B92" s="121" t="s">
        <v>254</v>
      </c>
      <c r="C92" s="217" t="s">
        <v>62</v>
      </c>
      <c r="D92" s="217"/>
      <c r="E92" s="218">
        <v>655</v>
      </c>
      <c r="F92" s="215"/>
    </row>
    <row r="93" spans="1:6" ht="25.5">
      <c r="A93" s="82">
        <v>244</v>
      </c>
      <c r="B93" s="82" t="s">
        <v>260</v>
      </c>
      <c r="C93" s="181" t="s">
        <v>62</v>
      </c>
      <c r="D93" s="216"/>
      <c r="E93" s="195">
        <v>1500</v>
      </c>
      <c r="F93" s="215"/>
    </row>
    <row r="94" spans="1:6" ht="15.75">
      <c r="A94" s="107"/>
      <c r="B94" s="92" t="s">
        <v>157</v>
      </c>
      <c r="C94" s="213" t="s">
        <v>127</v>
      </c>
      <c r="D94" s="214"/>
      <c r="E94" s="213">
        <v>36155</v>
      </c>
      <c r="F94" s="214"/>
    </row>
    <row r="96" ht="12.75">
      <c r="A96" t="s">
        <v>219</v>
      </c>
    </row>
    <row r="98" spans="1:6" ht="38.25">
      <c r="A98" s="100" t="s">
        <v>186</v>
      </c>
      <c r="B98" s="100" t="s">
        <v>179</v>
      </c>
      <c r="C98" s="195" t="s">
        <v>220</v>
      </c>
      <c r="D98" s="196"/>
      <c r="E98" s="100" t="s">
        <v>221</v>
      </c>
      <c r="F98" s="82" t="s">
        <v>216</v>
      </c>
    </row>
    <row r="99" spans="1:6" ht="12.75">
      <c r="A99" s="82">
        <v>1</v>
      </c>
      <c r="B99" s="82">
        <v>2</v>
      </c>
      <c r="C99" s="195">
        <v>3</v>
      </c>
      <c r="D99" s="196"/>
      <c r="E99" s="82">
        <v>4</v>
      </c>
      <c r="F99" s="82">
        <v>5</v>
      </c>
    </row>
    <row r="100" spans="1:6" ht="12.75">
      <c r="A100" s="203" t="s">
        <v>185</v>
      </c>
      <c r="B100" s="204"/>
      <c r="C100" s="204"/>
      <c r="D100" s="204"/>
      <c r="E100" s="204"/>
      <c r="F100" s="205"/>
    </row>
    <row r="101" spans="1:6" ht="12.75">
      <c r="A101" s="82">
        <v>244</v>
      </c>
      <c r="B101" s="82"/>
      <c r="C101" s="195"/>
      <c r="D101" s="196"/>
      <c r="E101" s="82"/>
      <c r="F101" s="82"/>
    </row>
    <row r="102" spans="1:6" ht="12.75">
      <c r="A102" s="82">
        <v>244</v>
      </c>
      <c r="B102" s="82"/>
      <c r="C102" s="195"/>
      <c r="D102" s="196"/>
      <c r="E102" s="82"/>
      <c r="F102" s="82"/>
    </row>
    <row r="103" spans="1:6" ht="12.75">
      <c r="A103" s="82"/>
      <c r="B103" s="82"/>
      <c r="C103" s="195"/>
      <c r="D103" s="196"/>
      <c r="E103" s="82"/>
      <c r="F103" s="82"/>
    </row>
    <row r="104" spans="1:6" ht="12.75">
      <c r="A104" s="82"/>
      <c r="B104" s="82"/>
      <c r="C104" s="195"/>
      <c r="D104" s="196"/>
      <c r="E104" s="82"/>
      <c r="F104" s="82"/>
    </row>
    <row r="105" spans="1:6" ht="12.75">
      <c r="A105" s="82"/>
      <c r="B105" s="82"/>
      <c r="C105" s="195"/>
      <c r="D105" s="196"/>
      <c r="E105" s="82"/>
      <c r="F105" s="82"/>
    </row>
    <row r="106" spans="1:6" ht="12.75">
      <c r="A106" s="203" t="s">
        <v>183</v>
      </c>
      <c r="B106" s="204"/>
      <c r="C106" s="204"/>
      <c r="D106" s="204"/>
      <c r="E106" s="204"/>
      <c r="F106" s="205"/>
    </row>
    <row r="107" spans="1:6" ht="12.75">
      <c r="A107" s="82"/>
      <c r="B107" s="82"/>
      <c r="C107" s="195"/>
      <c r="D107" s="196"/>
      <c r="E107" s="82"/>
      <c r="F107" s="82"/>
    </row>
    <row r="108" spans="1:6" ht="12.75">
      <c r="A108" s="82"/>
      <c r="B108" s="82"/>
      <c r="C108" s="195"/>
      <c r="D108" s="196"/>
      <c r="E108" s="82"/>
      <c r="F108" s="82"/>
    </row>
    <row r="109" spans="1:6" ht="12.75">
      <c r="A109" s="82"/>
      <c r="B109" s="82"/>
      <c r="C109" s="195"/>
      <c r="D109" s="196"/>
      <c r="E109" s="82"/>
      <c r="F109" s="82"/>
    </row>
    <row r="110" spans="1:6" ht="12.75">
      <c r="A110" s="82"/>
      <c r="B110" s="82"/>
      <c r="C110" s="195"/>
      <c r="D110" s="196"/>
      <c r="E110" s="82"/>
      <c r="F110" s="82"/>
    </row>
    <row r="111" spans="1:6" ht="12.75">
      <c r="A111" s="203" t="s">
        <v>184</v>
      </c>
      <c r="B111" s="204"/>
      <c r="C111" s="204"/>
      <c r="D111" s="204"/>
      <c r="E111" s="204"/>
      <c r="F111" s="205"/>
    </row>
    <row r="112" spans="1:6" ht="12.75">
      <c r="A112" s="82"/>
      <c r="B112" s="82"/>
      <c r="C112" s="195"/>
      <c r="D112" s="196"/>
      <c r="E112" s="82"/>
      <c r="F112" s="82"/>
    </row>
    <row r="113" spans="1:6" ht="12.75">
      <c r="A113" s="82"/>
      <c r="B113" s="82"/>
      <c r="C113" s="195"/>
      <c r="D113" s="215"/>
      <c r="E113" s="82"/>
      <c r="F113" s="82"/>
    </row>
    <row r="114" spans="1:6" ht="12.75">
      <c r="A114" s="82"/>
      <c r="B114" s="82"/>
      <c r="C114" s="195"/>
      <c r="D114" s="196"/>
      <c r="E114" s="82"/>
      <c r="F114" s="82"/>
    </row>
    <row r="115" spans="1:6" ht="12.75">
      <c r="A115" s="82"/>
      <c r="B115" s="82"/>
      <c r="C115" s="195"/>
      <c r="D115" s="196"/>
      <c r="E115" s="82"/>
      <c r="F115" s="82"/>
    </row>
    <row r="116" spans="1:6" ht="15.75">
      <c r="A116" s="107"/>
      <c r="B116" s="92" t="s">
        <v>157</v>
      </c>
      <c r="C116" s="213" t="s">
        <v>127</v>
      </c>
      <c r="D116" s="214"/>
      <c r="E116" s="92" t="s">
        <v>127</v>
      </c>
      <c r="F116" s="107"/>
    </row>
  </sheetData>
  <sheetProtection/>
  <mergeCells count="66">
    <mergeCell ref="C115:D115"/>
    <mergeCell ref="C116:D116"/>
    <mergeCell ref="E82:F82"/>
    <mergeCell ref="E83:F83"/>
    <mergeCell ref="E85:F85"/>
    <mergeCell ref="E87:F87"/>
    <mergeCell ref="A111:F111"/>
    <mergeCell ref="C112:D112"/>
    <mergeCell ref="C114:D114"/>
    <mergeCell ref="A106:F106"/>
    <mergeCell ref="C107:D107"/>
    <mergeCell ref="C108:D108"/>
    <mergeCell ref="C109:D109"/>
    <mergeCell ref="C110:D110"/>
    <mergeCell ref="C113:D113"/>
    <mergeCell ref="C102:D102"/>
    <mergeCell ref="C103:D103"/>
    <mergeCell ref="C104:D104"/>
    <mergeCell ref="C105:D105"/>
    <mergeCell ref="C94:D94"/>
    <mergeCell ref="C98:D98"/>
    <mergeCell ref="C99:D99"/>
    <mergeCell ref="A100:F100"/>
    <mergeCell ref="C101:D101"/>
    <mergeCell ref="E94:F94"/>
    <mergeCell ref="A91:F91"/>
    <mergeCell ref="A88:F88"/>
    <mergeCell ref="C89:D89"/>
    <mergeCell ref="C90:D90"/>
    <mergeCell ref="E89:F89"/>
    <mergeCell ref="C93:D93"/>
    <mergeCell ref="E93:F93"/>
    <mergeCell ref="E90:F90"/>
    <mergeCell ref="C92:D92"/>
    <mergeCell ref="E92:F92"/>
    <mergeCell ref="C83:D83"/>
    <mergeCell ref="A84:F84"/>
    <mergeCell ref="C85:D85"/>
    <mergeCell ref="C87:D87"/>
    <mergeCell ref="C77:D77"/>
    <mergeCell ref="C78:D78"/>
    <mergeCell ref="C82:D82"/>
    <mergeCell ref="C86:D86"/>
    <mergeCell ref="E86:F86"/>
    <mergeCell ref="C74:D74"/>
    <mergeCell ref="C75:D75"/>
    <mergeCell ref="C76:D76"/>
    <mergeCell ref="C69:D69"/>
    <mergeCell ref="C70:D70"/>
    <mergeCell ref="C71:D71"/>
    <mergeCell ref="C72:D72"/>
    <mergeCell ref="A68:F68"/>
    <mergeCell ref="A73:F73"/>
    <mergeCell ref="C61:D61"/>
    <mergeCell ref="C62:D62"/>
    <mergeCell ref="C64:D64"/>
    <mergeCell ref="C65:D65"/>
    <mergeCell ref="C66:D66"/>
    <mergeCell ref="A7:F7"/>
    <mergeCell ref="A11:F11"/>
    <mergeCell ref="A15:F15"/>
    <mergeCell ref="A26:F26"/>
    <mergeCell ref="C67:D67"/>
    <mergeCell ref="A34:F34"/>
    <mergeCell ref="A42:F42"/>
    <mergeCell ref="A63:F63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2018-12-12T06:27:25Z</cp:lastPrinted>
  <dcterms:modified xsi:type="dcterms:W3CDTF">2018-12-12T06:39:56Z</dcterms:modified>
  <cp:category/>
  <cp:version/>
  <cp:contentType/>
  <cp:contentStatus/>
</cp:coreProperties>
</file>